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95" windowHeight="131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'Sheet1'!$A$1:$H$56</definedName>
  </definedNames>
  <calcPr fullCalcOnLoad="1"/>
</workbook>
</file>

<file path=xl/sharedStrings.xml><?xml version="1.0" encoding="utf-8"?>
<sst xmlns="http://schemas.openxmlformats.org/spreadsheetml/2006/main" count="154" uniqueCount="68">
  <si>
    <t>房屋评估明细表</t>
  </si>
  <si>
    <t>序号</t>
  </si>
  <si>
    <t>楼号</t>
  </si>
  <si>
    <t>单元</t>
  </si>
  <si>
    <t>房号</t>
  </si>
  <si>
    <t>面积（㎡）</t>
  </si>
  <si>
    <t>单价（元/㎡）</t>
  </si>
  <si>
    <t>评估价值（元）</t>
  </si>
  <si>
    <t>备注</t>
  </si>
  <si>
    <t>1单元</t>
  </si>
  <si>
    <t>住宅</t>
  </si>
  <si>
    <t>2单元</t>
  </si>
  <si>
    <t>101</t>
  </si>
  <si>
    <t>302</t>
  </si>
  <si>
    <t>602</t>
  </si>
  <si>
    <t>501</t>
  </si>
  <si>
    <t>701</t>
  </si>
  <si>
    <t>1102</t>
  </si>
  <si>
    <t>702</t>
  </si>
  <si>
    <t>1301</t>
  </si>
  <si>
    <t>1302</t>
  </si>
  <si>
    <t>小计</t>
  </si>
  <si>
    <t>-1-07</t>
  </si>
  <si>
    <t>储藏室</t>
  </si>
  <si>
    <t>-1-11</t>
  </si>
  <si>
    <t>-1-15</t>
  </si>
  <si>
    <t>-1-23</t>
  </si>
  <si>
    <t>-1-25</t>
  </si>
  <si>
    <t>-1-31</t>
  </si>
  <si>
    <t>-1-55</t>
  </si>
  <si>
    <t>-1-59</t>
  </si>
  <si>
    <t>-1-60</t>
  </si>
  <si>
    <t>-1-61</t>
  </si>
  <si>
    <t>-1-62</t>
  </si>
  <si>
    <t>1-04</t>
  </si>
  <si>
    <t>1-12</t>
  </si>
  <si>
    <t>1-19</t>
  </si>
  <si>
    <t>1-20</t>
  </si>
  <si>
    <t>1-05</t>
  </si>
  <si>
    <t>1-06</t>
  </si>
  <si>
    <t>2-24</t>
  </si>
  <si>
    <t>1-09</t>
  </si>
  <si>
    <t>1-10</t>
  </si>
  <si>
    <t>1-14</t>
  </si>
  <si>
    <t>2-33</t>
  </si>
  <si>
    <t>2-36</t>
  </si>
  <si>
    <t>201</t>
  </si>
  <si>
    <t>办公</t>
  </si>
  <si>
    <t>202</t>
  </si>
  <si>
    <t>合计</t>
  </si>
  <si>
    <t>项目</t>
  </si>
  <si>
    <t>位置</t>
  </si>
  <si>
    <t>用途</t>
  </si>
  <si>
    <t>建筑面积</t>
  </si>
  <si>
    <t>单价</t>
  </si>
  <si>
    <t>总价</t>
  </si>
  <si>
    <t>产权证号</t>
  </si>
  <si>
    <t>(㎡)</t>
  </si>
  <si>
    <t>（元/㎡）</t>
  </si>
  <si>
    <t>（元）</t>
  </si>
  <si>
    <t>土地</t>
  </si>
  <si>
    <t>孤岛镇永兴路南、共青团路以东</t>
  </si>
  <si>
    <t>商业用地</t>
  </si>
  <si>
    <t>东河用（2015）第045号</t>
  </si>
  <si>
    <t>孤岛镇永兴路南、东营交运集团有限公司用地以东</t>
  </si>
  <si>
    <t>住宅用地</t>
  </si>
  <si>
    <t>东河国用（2015）第046号</t>
  </si>
  <si>
    <t>房产合计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</si>
</sst>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);[Red]\(#,##0\)"/>
    <numFmt numFmtId="178" formatCode="#,##0_ "/>
    <numFmt numFmtId="179" formatCode="0.00_ "/>
    <numFmt numFmtId="180" formatCode="0;_ÿ"/>
  </numFmts>
  <fonts count="49">
    <font>
      <sz val="12"/>
      <name val="宋体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1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5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49" fontId="46" fillId="0" borderId="9" xfId="0" applyNumberFormat="1" applyFont="1" applyBorder="1" applyAlignment="1">
      <alignment horizontal="center" vertical="center" wrapText="1" shrinkToFit="1"/>
    </xf>
    <xf numFmtId="0" fontId="46" fillId="0" borderId="9" xfId="0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/>
    </xf>
    <xf numFmtId="177" fontId="46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46" fillId="0" borderId="9" xfId="0" applyFon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178" fontId="48" fillId="0" borderId="9" xfId="0" applyNumberFormat="1" applyFont="1" applyFill="1" applyBorder="1" applyAlignment="1">
      <alignment horizontal="center" vertical="center"/>
    </xf>
    <xf numFmtId="0" fontId="25" fillId="33" borderId="9" xfId="0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8" fontId="47" fillId="0" borderId="9" xfId="0" applyNumberFormat="1" applyFont="1" applyFill="1" applyBorder="1" applyAlignment="1">
      <alignment horizontal="center" vertical="center"/>
    </xf>
    <xf numFmtId="179" fontId="1" fillId="0" borderId="9" xfId="0" applyNumberFormat="1" applyFont="1" applyFill="1" applyBorder="1" applyAlignment="1" applyProtection="1">
      <alignment horizontal="center" vertical="center"/>
      <protection/>
    </xf>
    <xf numFmtId="180" fontId="48" fillId="0" borderId="9" xfId="0" applyNumberFormat="1" applyFont="1" applyFill="1" applyBorder="1" applyAlignment="1">
      <alignment horizontal="center" vertical="center"/>
    </xf>
    <xf numFmtId="179" fontId="6" fillId="0" borderId="9" xfId="0" applyNumberFormat="1" applyFont="1" applyFill="1" applyBorder="1" applyAlignment="1" applyProtection="1">
      <alignment horizontal="center" vertical="center"/>
      <protection/>
    </xf>
    <xf numFmtId="180" fontId="47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79" fontId="6" fillId="0" borderId="9" xfId="0" applyNumberFormat="1" applyFont="1" applyBorder="1" applyAlignment="1">
      <alignment vertical="center"/>
    </xf>
    <xf numFmtId="178" fontId="6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SheetLayoutView="100" workbookViewId="0" topLeftCell="A1">
      <selection activeCell="T9" sqref="T9"/>
    </sheetView>
  </sheetViews>
  <sheetFormatPr defaultColWidth="10.00390625" defaultRowHeight="14.25"/>
  <cols>
    <col min="1" max="1" width="5.50390625" style="0" customWidth="1"/>
    <col min="2" max="2" width="4.00390625" style="0" customWidth="1"/>
    <col min="3" max="3" width="6.625" style="0" customWidth="1"/>
    <col min="4" max="4" width="5.375" style="0" customWidth="1"/>
    <col min="5" max="5" width="10.75390625" style="0" customWidth="1"/>
    <col min="6" max="6" width="13.125" style="0" customWidth="1"/>
    <col min="7" max="7" width="14.25390625" style="0" customWidth="1"/>
    <col min="8" max="8" width="7.875" style="0" customWidth="1"/>
    <col min="9" max="9" width="7.125" style="0" customWidth="1"/>
    <col min="10" max="10" width="9.50390625" style="0" customWidth="1"/>
    <col min="11" max="11" width="7.375" style="0" customWidth="1"/>
    <col min="12" max="246" width="10.00390625" style="0" customWidth="1"/>
  </cols>
  <sheetData>
    <row r="1" spans="1:8" ht="33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9" ht="14.25">
      <c r="A2" s="16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6" t="s">
        <v>8</v>
      </c>
      <c r="I2" s="34"/>
    </row>
    <row r="3" spans="1:9" ht="14.25">
      <c r="A3" s="18">
        <v>1</v>
      </c>
      <c r="B3" s="18">
        <v>1</v>
      </c>
      <c r="C3" s="18" t="s">
        <v>9</v>
      </c>
      <c r="D3" s="18">
        <v>1201</v>
      </c>
      <c r="E3" s="18">
        <v>131.62</v>
      </c>
      <c r="F3" s="18">
        <v>4545</v>
      </c>
      <c r="G3" s="19">
        <f aca="true" t="shared" si="0" ref="G3:G55">E3*F3</f>
        <v>598212.9</v>
      </c>
      <c r="H3" s="20" t="s">
        <v>10</v>
      </c>
      <c r="I3" s="34"/>
    </row>
    <row r="4" spans="1:9" ht="14.25">
      <c r="A4" s="18">
        <v>2</v>
      </c>
      <c r="B4" s="18">
        <v>1</v>
      </c>
      <c r="C4" s="18" t="s">
        <v>9</v>
      </c>
      <c r="D4" s="18">
        <v>1301</v>
      </c>
      <c r="E4" s="18">
        <v>131.62</v>
      </c>
      <c r="F4" s="18">
        <v>4545</v>
      </c>
      <c r="G4" s="19">
        <f t="shared" si="0"/>
        <v>598212.9</v>
      </c>
      <c r="H4" s="20" t="s">
        <v>10</v>
      </c>
      <c r="I4" s="34"/>
    </row>
    <row r="5" spans="1:9" ht="14.25">
      <c r="A5" s="18">
        <v>3</v>
      </c>
      <c r="B5" s="18">
        <v>1</v>
      </c>
      <c r="C5" s="18" t="s">
        <v>9</v>
      </c>
      <c r="D5" s="18">
        <v>1401</v>
      </c>
      <c r="E5" s="18">
        <v>131.62</v>
      </c>
      <c r="F5" s="18">
        <v>4545</v>
      </c>
      <c r="G5" s="19">
        <f t="shared" si="0"/>
        <v>598212.9</v>
      </c>
      <c r="H5" s="20" t="s">
        <v>10</v>
      </c>
      <c r="I5" s="34"/>
    </row>
    <row r="6" spans="1:9" ht="14.25">
      <c r="A6" s="18">
        <v>4</v>
      </c>
      <c r="B6" s="18">
        <v>1</v>
      </c>
      <c r="C6" s="18" t="s">
        <v>9</v>
      </c>
      <c r="D6" s="18">
        <v>1501</v>
      </c>
      <c r="E6" s="18">
        <v>131.62</v>
      </c>
      <c r="F6" s="18">
        <v>4545</v>
      </c>
      <c r="G6" s="19">
        <f t="shared" si="0"/>
        <v>598212.9</v>
      </c>
      <c r="H6" s="20" t="s">
        <v>10</v>
      </c>
      <c r="I6" s="34"/>
    </row>
    <row r="7" spans="1:9" ht="14.25">
      <c r="A7" s="18">
        <v>5</v>
      </c>
      <c r="B7" s="18">
        <v>1</v>
      </c>
      <c r="C7" s="18" t="s">
        <v>9</v>
      </c>
      <c r="D7" s="18">
        <v>1502</v>
      </c>
      <c r="E7" s="18">
        <v>127.44</v>
      </c>
      <c r="F7" s="18">
        <v>4545</v>
      </c>
      <c r="G7" s="19">
        <f t="shared" si="0"/>
        <v>579214.8</v>
      </c>
      <c r="H7" s="20" t="s">
        <v>10</v>
      </c>
      <c r="I7" s="34"/>
    </row>
    <row r="8" spans="1:9" ht="14.25">
      <c r="A8" s="18">
        <v>6</v>
      </c>
      <c r="B8" s="18">
        <v>1</v>
      </c>
      <c r="C8" s="18" t="s">
        <v>9</v>
      </c>
      <c r="D8" s="18">
        <v>1601</v>
      </c>
      <c r="E8" s="18">
        <v>131.62</v>
      </c>
      <c r="F8" s="18">
        <v>4545</v>
      </c>
      <c r="G8" s="19">
        <f t="shared" si="0"/>
        <v>598212.9</v>
      </c>
      <c r="H8" s="20" t="s">
        <v>10</v>
      </c>
      <c r="I8" s="34"/>
    </row>
    <row r="9" spans="1:9" ht="14.25">
      <c r="A9" s="18">
        <v>7</v>
      </c>
      <c r="B9" s="18">
        <v>1</v>
      </c>
      <c r="C9" s="18" t="s">
        <v>9</v>
      </c>
      <c r="D9" s="18">
        <v>1701</v>
      </c>
      <c r="E9" s="18">
        <v>131.62</v>
      </c>
      <c r="F9" s="18">
        <v>4545</v>
      </c>
      <c r="G9" s="19">
        <f t="shared" si="0"/>
        <v>598212.9</v>
      </c>
      <c r="H9" s="20" t="s">
        <v>10</v>
      </c>
      <c r="I9" s="34"/>
    </row>
    <row r="10" spans="1:9" ht="14.25">
      <c r="A10" s="18">
        <v>8</v>
      </c>
      <c r="B10" s="18">
        <v>1</v>
      </c>
      <c r="C10" s="18" t="s">
        <v>9</v>
      </c>
      <c r="D10" s="18">
        <v>1702</v>
      </c>
      <c r="E10" s="18">
        <v>127.44</v>
      </c>
      <c r="F10" s="18">
        <v>4545</v>
      </c>
      <c r="G10" s="19">
        <f t="shared" si="0"/>
        <v>579214.8</v>
      </c>
      <c r="H10" s="20" t="s">
        <v>10</v>
      </c>
      <c r="I10" s="34"/>
    </row>
    <row r="11" spans="1:9" ht="14.25">
      <c r="A11" s="18">
        <v>9</v>
      </c>
      <c r="B11" s="18">
        <v>1</v>
      </c>
      <c r="C11" s="18" t="s">
        <v>11</v>
      </c>
      <c r="D11" s="18">
        <v>701</v>
      </c>
      <c r="E11" s="18">
        <v>127.44</v>
      </c>
      <c r="F11" s="18">
        <v>4545</v>
      </c>
      <c r="G11" s="19">
        <f t="shared" si="0"/>
        <v>579214.8</v>
      </c>
      <c r="H11" s="20" t="s">
        <v>10</v>
      </c>
      <c r="I11" s="34"/>
    </row>
    <row r="12" spans="1:9" ht="14.25">
      <c r="A12" s="18">
        <v>10</v>
      </c>
      <c r="B12" s="18">
        <v>1</v>
      </c>
      <c r="C12" s="18" t="s">
        <v>11</v>
      </c>
      <c r="D12" s="18">
        <v>902</v>
      </c>
      <c r="E12" s="18">
        <v>131.62</v>
      </c>
      <c r="F12" s="18">
        <v>4545</v>
      </c>
      <c r="G12" s="19">
        <f t="shared" si="0"/>
        <v>598212.9</v>
      </c>
      <c r="H12" s="20" t="s">
        <v>10</v>
      </c>
      <c r="I12" s="34"/>
    </row>
    <row r="13" spans="1:9" ht="14.25">
      <c r="A13" s="18">
        <v>11</v>
      </c>
      <c r="B13" s="18">
        <v>2</v>
      </c>
      <c r="C13" s="18" t="s">
        <v>9</v>
      </c>
      <c r="D13" s="21" t="s">
        <v>12</v>
      </c>
      <c r="E13" s="22">
        <v>138.51</v>
      </c>
      <c r="F13" s="18">
        <v>3870</v>
      </c>
      <c r="G13" s="19">
        <f t="shared" si="0"/>
        <v>536033.7</v>
      </c>
      <c r="H13" s="20" t="s">
        <v>10</v>
      </c>
      <c r="I13" s="34"/>
    </row>
    <row r="14" spans="1:9" ht="14.25">
      <c r="A14" s="18">
        <v>12</v>
      </c>
      <c r="B14" s="18">
        <v>2</v>
      </c>
      <c r="C14" s="18" t="s">
        <v>9</v>
      </c>
      <c r="D14" s="21" t="s">
        <v>13</v>
      </c>
      <c r="E14" s="22">
        <v>138.51</v>
      </c>
      <c r="F14" s="18">
        <v>3870</v>
      </c>
      <c r="G14" s="19">
        <f t="shared" si="0"/>
        <v>536033.7</v>
      </c>
      <c r="H14" s="20" t="s">
        <v>10</v>
      </c>
      <c r="I14" s="34"/>
    </row>
    <row r="15" spans="1:9" ht="14.25">
      <c r="A15" s="18">
        <v>13</v>
      </c>
      <c r="B15" s="18">
        <v>2</v>
      </c>
      <c r="C15" s="18" t="s">
        <v>9</v>
      </c>
      <c r="D15" s="21" t="s">
        <v>14</v>
      </c>
      <c r="E15" s="22">
        <v>138.51</v>
      </c>
      <c r="F15" s="18">
        <v>3870</v>
      </c>
      <c r="G15" s="19">
        <f t="shared" si="0"/>
        <v>536033.7</v>
      </c>
      <c r="H15" s="20" t="s">
        <v>10</v>
      </c>
      <c r="I15" s="34"/>
    </row>
    <row r="16" spans="1:9" ht="14.25">
      <c r="A16" s="18">
        <v>14</v>
      </c>
      <c r="B16" s="18">
        <v>4</v>
      </c>
      <c r="C16" s="18" t="s">
        <v>9</v>
      </c>
      <c r="D16" s="21" t="s">
        <v>13</v>
      </c>
      <c r="E16" s="22">
        <v>138.51</v>
      </c>
      <c r="F16" s="18">
        <v>4140</v>
      </c>
      <c r="G16" s="19">
        <f t="shared" si="0"/>
        <v>573431.3999999999</v>
      </c>
      <c r="H16" s="20" t="s">
        <v>10</v>
      </c>
      <c r="I16" s="34"/>
    </row>
    <row r="17" spans="1:9" ht="14.25">
      <c r="A17" s="18">
        <v>15</v>
      </c>
      <c r="B17" s="18">
        <v>4</v>
      </c>
      <c r="C17" s="18" t="s">
        <v>9</v>
      </c>
      <c r="D17" s="21" t="s">
        <v>15</v>
      </c>
      <c r="E17" s="22">
        <v>139.21</v>
      </c>
      <c r="F17" s="18">
        <v>4140</v>
      </c>
      <c r="G17" s="19">
        <f t="shared" si="0"/>
        <v>576329.4</v>
      </c>
      <c r="H17" s="20" t="s">
        <v>10</v>
      </c>
      <c r="I17" s="34"/>
    </row>
    <row r="18" spans="1:9" ht="14.25">
      <c r="A18" s="18">
        <v>16</v>
      </c>
      <c r="B18" s="18">
        <v>4</v>
      </c>
      <c r="C18" s="18" t="s">
        <v>9</v>
      </c>
      <c r="D18" s="21" t="s">
        <v>16</v>
      </c>
      <c r="E18" s="22">
        <v>139.21</v>
      </c>
      <c r="F18" s="18">
        <v>4140</v>
      </c>
      <c r="G18" s="19">
        <f t="shared" si="0"/>
        <v>576329.4</v>
      </c>
      <c r="H18" s="20" t="s">
        <v>10</v>
      </c>
      <c r="I18" s="34"/>
    </row>
    <row r="19" spans="1:9" ht="14.25">
      <c r="A19" s="18">
        <v>17</v>
      </c>
      <c r="B19" s="18">
        <v>4</v>
      </c>
      <c r="C19" s="18" t="s">
        <v>9</v>
      </c>
      <c r="D19" s="21" t="s">
        <v>17</v>
      </c>
      <c r="E19" s="22">
        <v>138.51</v>
      </c>
      <c r="F19" s="18">
        <v>4140</v>
      </c>
      <c r="G19" s="19">
        <f t="shared" si="0"/>
        <v>573431.3999999999</v>
      </c>
      <c r="H19" s="20" t="s">
        <v>10</v>
      </c>
      <c r="I19" s="34"/>
    </row>
    <row r="20" spans="1:9" ht="14.25">
      <c r="A20" s="18">
        <v>18</v>
      </c>
      <c r="B20" s="18">
        <v>4</v>
      </c>
      <c r="C20" s="18" t="s">
        <v>11</v>
      </c>
      <c r="D20" s="21" t="s">
        <v>15</v>
      </c>
      <c r="E20" s="22">
        <v>139.21</v>
      </c>
      <c r="F20" s="18">
        <v>4140</v>
      </c>
      <c r="G20" s="19">
        <f t="shared" si="0"/>
        <v>576329.4</v>
      </c>
      <c r="H20" s="20" t="s">
        <v>10</v>
      </c>
      <c r="I20" s="34"/>
    </row>
    <row r="21" spans="1:9" ht="14.25">
      <c r="A21" s="18">
        <v>19</v>
      </c>
      <c r="B21" s="18">
        <v>4</v>
      </c>
      <c r="C21" s="18" t="s">
        <v>11</v>
      </c>
      <c r="D21" s="21" t="s">
        <v>18</v>
      </c>
      <c r="E21" s="22">
        <v>138.51</v>
      </c>
      <c r="F21" s="18">
        <v>4140</v>
      </c>
      <c r="G21" s="19">
        <f t="shared" si="0"/>
        <v>573431.3999999999</v>
      </c>
      <c r="H21" s="20" t="s">
        <v>10</v>
      </c>
      <c r="I21" s="34"/>
    </row>
    <row r="22" spans="1:9" ht="14.25">
      <c r="A22" s="18">
        <v>20</v>
      </c>
      <c r="B22" s="18">
        <v>4</v>
      </c>
      <c r="C22" s="18" t="s">
        <v>11</v>
      </c>
      <c r="D22" s="21" t="s">
        <v>19</v>
      </c>
      <c r="E22" s="22">
        <v>139.21</v>
      </c>
      <c r="F22" s="18">
        <v>4140</v>
      </c>
      <c r="G22" s="19">
        <f t="shared" si="0"/>
        <v>576329.4</v>
      </c>
      <c r="H22" s="20" t="s">
        <v>10</v>
      </c>
      <c r="I22" s="34"/>
    </row>
    <row r="23" spans="1:9" ht="14.25">
      <c r="A23" s="18">
        <v>21</v>
      </c>
      <c r="B23" s="18">
        <v>4</v>
      </c>
      <c r="C23" s="18" t="s">
        <v>11</v>
      </c>
      <c r="D23" s="21" t="s">
        <v>20</v>
      </c>
      <c r="E23" s="22">
        <v>104.89</v>
      </c>
      <c r="F23" s="18">
        <v>4140</v>
      </c>
      <c r="G23" s="19">
        <f t="shared" si="0"/>
        <v>434244.6</v>
      </c>
      <c r="H23" s="20" t="s">
        <v>10</v>
      </c>
      <c r="I23" s="34"/>
    </row>
    <row r="24" spans="1:9" ht="14.25">
      <c r="A24" s="23" t="s">
        <v>21</v>
      </c>
      <c r="B24" s="18"/>
      <c r="C24" s="18"/>
      <c r="D24" s="21"/>
      <c r="E24" s="24">
        <f>SUM(E3:E23)</f>
        <v>2796.4500000000003</v>
      </c>
      <c r="F24" s="18"/>
      <c r="G24" s="25">
        <f>SUM(G3:G23)</f>
        <v>11993092.200000003</v>
      </c>
      <c r="H24" s="20"/>
      <c r="I24" s="34"/>
    </row>
    <row r="25" spans="1:9" ht="14.25">
      <c r="A25" s="18">
        <v>1</v>
      </c>
      <c r="B25" s="18">
        <v>1</v>
      </c>
      <c r="C25" s="18"/>
      <c r="D25" s="21" t="s">
        <v>22</v>
      </c>
      <c r="E25" s="18">
        <v>22.94</v>
      </c>
      <c r="F25" s="18">
        <v>3000</v>
      </c>
      <c r="G25" s="19">
        <f aca="true" t="shared" si="1" ref="G25:G42">E25*F25</f>
        <v>68820</v>
      </c>
      <c r="H25" s="20" t="s">
        <v>23</v>
      </c>
      <c r="I25" s="34"/>
    </row>
    <row r="26" spans="1:9" ht="14.25">
      <c r="A26" s="18">
        <v>2</v>
      </c>
      <c r="B26" s="18">
        <v>1</v>
      </c>
      <c r="C26" s="18"/>
      <c r="D26" s="21" t="s">
        <v>24</v>
      </c>
      <c r="E26" s="18">
        <v>22.75</v>
      </c>
      <c r="F26" s="18">
        <v>3000</v>
      </c>
      <c r="G26" s="19">
        <f t="shared" si="1"/>
        <v>68250</v>
      </c>
      <c r="H26" s="20" t="s">
        <v>23</v>
      </c>
      <c r="I26" s="34"/>
    </row>
    <row r="27" spans="1:9" ht="14.25">
      <c r="A27" s="18">
        <v>3</v>
      </c>
      <c r="B27" s="18">
        <v>1</v>
      </c>
      <c r="C27" s="18"/>
      <c r="D27" s="21" t="s">
        <v>25</v>
      </c>
      <c r="E27" s="18">
        <v>23.02</v>
      </c>
      <c r="F27" s="18">
        <v>3000</v>
      </c>
      <c r="G27" s="19">
        <f t="shared" si="1"/>
        <v>69060</v>
      </c>
      <c r="H27" s="20" t="s">
        <v>23</v>
      </c>
      <c r="I27" s="34"/>
    </row>
    <row r="28" spans="1:9" ht="14.25">
      <c r="A28" s="18">
        <v>4</v>
      </c>
      <c r="B28" s="18">
        <v>1</v>
      </c>
      <c r="C28" s="18"/>
      <c r="D28" s="21" t="s">
        <v>26</v>
      </c>
      <c r="E28" s="18">
        <v>16.37</v>
      </c>
      <c r="F28" s="18">
        <v>3000</v>
      </c>
      <c r="G28" s="19">
        <f t="shared" si="1"/>
        <v>49110</v>
      </c>
      <c r="H28" s="20" t="s">
        <v>23</v>
      </c>
      <c r="I28" s="34"/>
    </row>
    <row r="29" spans="1:9" ht="14.25">
      <c r="A29" s="18">
        <v>5</v>
      </c>
      <c r="B29" s="18">
        <v>1</v>
      </c>
      <c r="C29" s="18"/>
      <c r="D29" s="21" t="s">
        <v>27</v>
      </c>
      <c r="E29" s="18">
        <v>14.75</v>
      </c>
      <c r="F29" s="18">
        <v>3000</v>
      </c>
      <c r="G29" s="19">
        <f t="shared" si="1"/>
        <v>44250</v>
      </c>
      <c r="H29" s="20" t="s">
        <v>23</v>
      </c>
      <c r="I29" s="34"/>
    </row>
    <row r="30" spans="1:9" ht="14.25">
      <c r="A30" s="18">
        <v>6</v>
      </c>
      <c r="B30" s="18">
        <v>1</v>
      </c>
      <c r="C30" s="18"/>
      <c r="D30" s="21" t="s">
        <v>28</v>
      </c>
      <c r="E30" s="18">
        <v>11.5</v>
      </c>
      <c r="F30" s="18">
        <v>3000</v>
      </c>
      <c r="G30" s="19">
        <f t="shared" si="1"/>
        <v>34500</v>
      </c>
      <c r="H30" s="20" t="s">
        <v>23</v>
      </c>
      <c r="I30" s="34"/>
    </row>
    <row r="31" spans="1:9" ht="14.25">
      <c r="A31" s="18">
        <v>7</v>
      </c>
      <c r="B31" s="18">
        <v>1</v>
      </c>
      <c r="C31" s="18"/>
      <c r="D31" s="21" t="s">
        <v>29</v>
      </c>
      <c r="E31" s="18">
        <v>12.8</v>
      </c>
      <c r="F31" s="18">
        <v>3000</v>
      </c>
      <c r="G31" s="19">
        <f t="shared" si="1"/>
        <v>38400</v>
      </c>
      <c r="H31" s="20" t="s">
        <v>23</v>
      </c>
      <c r="I31" s="34"/>
    </row>
    <row r="32" spans="1:9" ht="14.25">
      <c r="A32" s="18">
        <v>8</v>
      </c>
      <c r="B32" s="18">
        <v>1</v>
      </c>
      <c r="C32" s="18"/>
      <c r="D32" s="21" t="s">
        <v>30</v>
      </c>
      <c r="E32" s="18">
        <v>12.17</v>
      </c>
      <c r="F32" s="18">
        <v>3000</v>
      </c>
      <c r="G32" s="19">
        <f t="shared" si="1"/>
        <v>36510</v>
      </c>
      <c r="H32" s="20" t="s">
        <v>23</v>
      </c>
      <c r="I32" s="34"/>
    </row>
    <row r="33" spans="1:9" ht="14.25">
      <c r="A33" s="18">
        <v>9</v>
      </c>
      <c r="B33" s="18">
        <v>1</v>
      </c>
      <c r="C33" s="18"/>
      <c r="D33" s="21" t="s">
        <v>31</v>
      </c>
      <c r="E33" s="18">
        <v>12.17</v>
      </c>
      <c r="F33" s="18">
        <v>3000</v>
      </c>
      <c r="G33" s="19">
        <f t="shared" si="1"/>
        <v>36510</v>
      </c>
      <c r="H33" s="20" t="s">
        <v>23</v>
      </c>
      <c r="I33" s="34"/>
    </row>
    <row r="34" spans="1:9" ht="14.25">
      <c r="A34" s="18">
        <v>10</v>
      </c>
      <c r="B34" s="18">
        <v>1</v>
      </c>
      <c r="C34" s="18"/>
      <c r="D34" s="21" t="s">
        <v>32</v>
      </c>
      <c r="E34" s="18">
        <v>22.31</v>
      </c>
      <c r="F34" s="18">
        <v>3000</v>
      </c>
      <c r="G34" s="19">
        <f t="shared" si="1"/>
        <v>66930</v>
      </c>
      <c r="H34" s="20" t="s">
        <v>23</v>
      </c>
      <c r="I34" s="34"/>
    </row>
    <row r="35" spans="1:9" ht="14.25">
      <c r="A35" s="18">
        <v>11</v>
      </c>
      <c r="B35" s="18">
        <v>1</v>
      </c>
      <c r="C35" s="18"/>
      <c r="D35" s="21" t="s">
        <v>33</v>
      </c>
      <c r="E35" s="22">
        <v>12.73</v>
      </c>
      <c r="F35" s="18">
        <v>3000</v>
      </c>
      <c r="G35" s="19">
        <f t="shared" si="1"/>
        <v>38190</v>
      </c>
      <c r="H35" s="20" t="s">
        <v>23</v>
      </c>
      <c r="I35" s="34"/>
    </row>
    <row r="36" spans="1:9" ht="14.25">
      <c r="A36" s="18">
        <v>12</v>
      </c>
      <c r="B36" s="18">
        <v>2</v>
      </c>
      <c r="C36" s="18" t="s">
        <v>9</v>
      </c>
      <c r="D36" s="21" t="s">
        <v>34</v>
      </c>
      <c r="E36" s="22">
        <v>9.36</v>
      </c>
      <c r="F36" s="18">
        <v>3000</v>
      </c>
      <c r="G36" s="19">
        <f t="shared" si="1"/>
        <v>28080</v>
      </c>
      <c r="H36" s="20" t="s">
        <v>23</v>
      </c>
      <c r="I36" s="34"/>
    </row>
    <row r="37" spans="1:9" ht="14.25">
      <c r="A37" s="18">
        <v>13</v>
      </c>
      <c r="B37" s="18">
        <v>2</v>
      </c>
      <c r="C37" s="18" t="s">
        <v>9</v>
      </c>
      <c r="D37" s="21" t="s">
        <v>35</v>
      </c>
      <c r="E37" s="22">
        <v>8.89</v>
      </c>
      <c r="F37" s="18">
        <v>3000</v>
      </c>
      <c r="G37" s="19">
        <f t="shared" si="1"/>
        <v>26670</v>
      </c>
      <c r="H37" s="20" t="s">
        <v>23</v>
      </c>
      <c r="I37" s="34"/>
    </row>
    <row r="38" spans="1:9" ht="14.25">
      <c r="A38" s="18">
        <v>14</v>
      </c>
      <c r="B38" s="18">
        <v>2</v>
      </c>
      <c r="C38" s="18" t="s">
        <v>9</v>
      </c>
      <c r="D38" s="21" t="s">
        <v>36</v>
      </c>
      <c r="E38" s="22">
        <v>12.38</v>
      </c>
      <c r="F38" s="18">
        <v>3000</v>
      </c>
      <c r="G38" s="19">
        <f t="shared" si="1"/>
        <v>37140</v>
      </c>
      <c r="H38" s="20" t="s">
        <v>23</v>
      </c>
      <c r="I38" s="34"/>
    </row>
    <row r="39" spans="1:9" ht="14.25">
      <c r="A39" s="18">
        <v>15</v>
      </c>
      <c r="B39" s="18">
        <v>2</v>
      </c>
      <c r="C39" s="18" t="s">
        <v>9</v>
      </c>
      <c r="D39" s="21" t="s">
        <v>37</v>
      </c>
      <c r="E39" s="22">
        <v>25.21</v>
      </c>
      <c r="F39" s="18">
        <v>3000</v>
      </c>
      <c r="G39" s="19">
        <f t="shared" si="1"/>
        <v>75630</v>
      </c>
      <c r="H39" s="20" t="s">
        <v>23</v>
      </c>
      <c r="I39" s="34"/>
    </row>
    <row r="40" spans="1:9" ht="14.25">
      <c r="A40" s="18">
        <v>16</v>
      </c>
      <c r="B40" s="18">
        <v>2</v>
      </c>
      <c r="C40" s="18" t="s">
        <v>11</v>
      </c>
      <c r="D40" s="21" t="s">
        <v>38</v>
      </c>
      <c r="E40" s="22">
        <v>11.51</v>
      </c>
      <c r="F40" s="18">
        <v>3000</v>
      </c>
      <c r="G40" s="19">
        <f t="shared" si="1"/>
        <v>34530</v>
      </c>
      <c r="H40" s="20" t="s">
        <v>23</v>
      </c>
      <c r="I40" s="34"/>
    </row>
    <row r="41" spans="1:9" ht="14.25">
      <c r="A41" s="18">
        <v>17</v>
      </c>
      <c r="B41" s="18">
        <v>4</v>
      </c>
      <c r="C41" s="18" t="s">
        <v>9</v>
      </c>
      <c r="D41" s="21" t="s">
        <v>39</v>
      </c>
      <c r="E41" s="22">
        <v>11.76</v>
      </c>
      <c r="F41" s="18">
        <v>3000</v>
      </c>
      <c r="G41" s="19">
        <f t="shared" si="1"/>
        <v>35280</v>
      </c>
      <c r="H41" s="20" t="s">
        <v>23</v>
      </c>
      <c r="I41" s="34"/>
    </row>
    <row r="42" spans="1:9" ht="14.25">
      <c r="A42" s="18">
        <v>18</v>
      </c>
      <c r="B42" s="18">
        <v>4</v>
      </c>
      <c r="C42" s="18" t="s">
        <v>9</v>
      </c>
      <c r="D42" s="21" t="s">
        <v>40</v>
      </c>
      <c r="E42" s="22">
        <v>11.73</v>
      </c>
      <c r="F42" s="18">
        <v>3000</v>
      </c>
      <c r="G42" s="19">
        <f t="shared" si="1"/>
        <v>35190</v>
      </c>
      <c r="H42" s="20" t="s">
        <v>23</v>
      </c>
      <c r="I42" s="34"/>
    </row>
    <row r="43" spans="1:9" ht="14.25">
      <c r="A43" s="18">
        <v>19</v>
      </c>
      <c r="B43" s="18">
        <v>4</v>
      </c>
      <c r="C43" s="18" t="s">
        <v>11</v>
      </c>
      <c r="D43" s="21" t="s">
        <v>41</v>
      </c>
      <c r="E43" s="22">
        <v>8.91</v>
      </c>
      <c r="F43" s="18">
        <v>3000</v>
      </c>
      <c r="G43" s="19">
        <f t="shared" si="0"/>
        <v>26730</v>
      </c>
      <c r="H43" s="20" t="s">
        <v>23</v>
      </c>
      <c r="I43" s="34"/>
    </row>
    <row r="44" spans="1:9" ht="14.25">
      <c r="A44" s="18">
        <v>20</v>
      </c>
      <c r="B44" s="18">
        <v>4</v>
      </c>
      <c r="C44" s="18" t="s">
        <v>11</v>
      </c>
      <c r="D44" s="21" t="s">
        <v>42</v>
      </c>
      <c r="E44" s="26">
        <v>8.39</v>
      </c>
      <c r="F44" s="18">
        <v>3000</v>
      </c>
      <c r="G44" s="19">
        <f t="shared" si="0"/>
        <v>25170</v>
      </c>
      <c r="H44" s="20" t="s">
        <v>23</v>
      </c>
      <c r="I44" s="34"/>
    </row>
    <row r="45" spans="1:9" ht="14.25">
      <c r="A45" s="18">
        <v>21</v>
      </c>
      <c r="B45" s="18">
        <v>4</v>
      </c>
      <c r="C45" s="18" t="s">
        <v>11</v>
      </c>
      <c r="D45" s="21" t="s">
        <v>43</v>
      </c>
      <c r="E45" s="26">
        <v>12.92</v>
      </c>
      <c r="F45" s="27">
        <v>3000</v>
      </c>
      <c r="G45" s="19">
        <f t="shared" si="0"/>
        <v>38760</v>
      </c>
      <c r="H45" s="20" t="s">
        <v>23</v>
      </c>
      <c r="I45" s="34"/>
    </row>
    <row r="46" spans="1:9" ht="14.25">
      <c r="A46" s="18">
        <v>22</v>
      </c>
      <c r="B46" s="18">
        <v>4</v>
      </c>
      <c r="C46" s="18" t="s">
        <v>11</v>
      </c>
      <c r="D46" s="21" t="s">
        <v>36</v>
      </c>
      <c r="E46" s="26">
        <v>12.38</v>
      </c>
      <c r="F46" s="18">
        <v>3000</v>
      </c>
      <c r="G46" s="19">
        <f t="shared" si="0"/>
        <v>37140</v>
      </c>
      <c r="H46" s="20" t="s">
        <v>23</v>
      </c>
      <c r="I46" s="34"/>
    </row>
    <row r="47" spans="1:9" ht="14.25">
      <c r="A47" s="18">
        <v>23</v>
      </c>
      <c r="B47" s="18">
        <v>4</v>
      </c>
      <c r="C47" s="18" t="s">
        <v>11</v>
      </c>
      <c r="D47" s="21" t="s">
        <v>44</v>
      </c>
      <c r="E47" s="26">
        <v>11.76</v>
      </c>
      <c r="F47" s="18">
        <v>3000</v>
      </c>
      <c r="G47" s="19">
        <f t="shared" si="0"/>
        <v>35280</v>
      </c>
      <c r="H47" s="20" t="s">
        <v>23</v>
      </c>
      <c r="I47" s="34"/>
    </row>
    <row r="48" spans="1:9" ht="14.25">
      <c r="A48" s="18">
        <v>24</v>
      </c>
      <c r="B48" s="18">
        <v>4</v>
      </c>
      <c r="C48" s="18" t="s">
        <v>11</v>
      </c>
      <c r="D48" s="21" t="s">
        <v>45</v>
      </c>
      <c r="E48" s="26">
        <v>12.47</v>
      </c>
      <c r="F48" s="27">
        <v>3000</v>
      </c>
      <c r="G48" s="19">
        <f t="shared" si="0"/>
        <v>37410</v>
      </c>
      <c r="H48" s="20" t="s">
        <v>23</v>
      </c>
      <c r="I48" s="34"/>
    </row>
    <row r="49" spans="1:9" ht="14.25">
      <c r="A49" s="23" t="s">
        <v>21</v>
      </c>
      <c r="B49" s="18"/>
      <c r="C49" s="18"/>
      <c r="D49" s="21"/>
      <c r="E49" s="28">
        <f>SUM(E25:E48)</f>
        <v>341.18</v>
      </c>
      <c r="F49" s="29"/>
      <c r="G49" s="25">
        <f>SUM(G25:G48)</f>
        <v>1023540</v>
      </c>
      <c r="H49" s="20"/>
      <c r="I49" s="34"/>
    </row>
    <row r="50" spans="1:9" ht="14.25">
      <c r="A50" s="18">
        <v>1</v>
      </c>
      <c r="B50" s="27">
        <v>8</v>
      </c>
      <c r="C50" s="27"/>
      <c r="D50" s="21" t="s">
        <v>46</v>
      </c>
      <c r="E50" s="26">
        <v>50.97</v>
      </c>
      <c r="F50" s="27">
        <v>4232</v>
      </c>
      <c r="G50" s="19">
        <f t="shared" si="0"/>
        <v>215705.04</v>
      </c>
      <c r="H50" s="27" t="s">
        <v>47</v>
      </c>
      <c r="I50" s="34"/>
    </row>
    <row r="51" spans="1:9" ht="14.25">
      <c r="A51" s="18">
        <v>2</v>
      </c>
      <c r="B51" s="27">
        <v>8</v>
      </c>
      <c r="C51" s="27"/>
      <c r="D51" s="21" t="s">
        <v>48</v>
      </c>
      <c r="E51" s="26">
        <v>50.97</v>
      </c>
      <c r="F51" s="27">
        <v>4232</v>
      </c>
      <c r="G51" s="19">
        <f t="shared" si="0"/>
        <v>215705.04</v>
      </c>
      <c r="H51" s="27" t="s">
        <v>47</v>
      </c>
      <c r="I51" s="34"/>
    </row>
    <row r="52" spans="1:9" ht="14.25">
      <c r="A52" s="18">
        <v>3</v>
      </c>
      <c r="B52" s="27">
        <v>8</v>
      </c>
      <c r="C52" s="27"/>
      <c r="D52" s="27">
        <v>203</v>
      </c>
      <c r="E52" s="26">
        <v>79.17</v>
      </c>
      <c r="F52" s="27">
        <v>4232</v>
      </c>
      <c r="G52" s="19">
        <f t="shared" si="0"/>
        <v>335047.44</v>
      </c>
      <c r="H52" s="27" t="s">
        <v>47</v>
      </c>
      <c r="I52" s="34"/>
    </row>
    <row r="53" spans="1:9" ht="14.25">
      <c r="A53" s="18">
        <v>4</v>
      </c>
      <c r="B53" s="27">
        <v>8</v>
      </c>
      <c r="C53" s="27"/>
      <c r="D53" s="27">
        <v>204</v>
      </c>
      <c r="E53" s="26">
        <v>50.62</v>
      </c>
      <c r="F53" s="27">
        <v>4232</v>
      </c>
      <c r="G53" s="19">
        <f t="shared" si="0"/>
        <v>214223.84</v>
      </c>
      <c r="H53" s="27" t="s">
        <v>47</v>
      </c>
      <c r="I53" s="34"/>
    </row>
    <row r="54" spans="1:9" ht="14.25">
      <c r="A54" s="18">
        <v>5</v>
      </c>
      <c r="B54" s="27">
        <v>8</v>
      </c>
      <c r="C54" s="27"/>
      <c r="D54" s="27">
        <v>205</v>
      </c>
      <c r="E54" s="26">
        <v>50.65</v>
      </c>
      <c r="F54" s="27">
        <v>4232</v>
      </c>
      <c r="G54" s="19">
        <f t="shared" si="0"/>
        <v>214350.8</v>
      </c>
      <c r="H54" s="27" t="s">
        <v>47</v>
      </c>
      <c r="I54" s="34"/>
    </row>
    <row r="55" spans="1:9" ht="14.25">
      <c r="A55" s="18">
        <v>6</v>
      </c>
      <c r="B55" s="27">
        <v>8</v>
      </c>
      <c r="C55" s="27"/>
      <c r="D55" s="27">
        <v>206</v>
      </c>
      <c r="E55" s="26">
        <v>79.16</v>
      </c>
      <c r="F55" s="27">
        <v>4232</v>
      </c>
      <c r="G55" s="19">
        <f t="shared" si="0"/>
        <v>335005.12</v>
      </c>
      <c r="H55" s="27" t="s">
        <v>47</v>
      </c>
      <c r="I55" s="34"/>
    </row>
    <row r="56" spans="1:8" s="14" customFormat="1" ht="13.5">
      <c r="A56" s="30" t="s">
        <v>21</v>
      </c>
      <c r="B56" s="30"/>
      <c r="C56" s="30"/>
      <c r="D56" s="30"/>
      <c r="E56" s="31">
        <f>SUM(E50:E55)</f>
        <v>361.53999999999996</v>
      </c>
      <c r="F56" s="30"/>
      <c r="G56" s="32">
        <f>SUM(G50:G55)</f>
        <v>1530037.2799999998</v>
      </c>
      <c r="H56" s="33"/>
    </row>
    <row r="57" spans="1:9" ht="14.25">
      <c r="A57" s="30" t="s">
        <v>49</v>
      </c>
      <c r="B57" s="30"/>
      <c r="C57" s="30"/>
      <c r="D57" s="30"/>
      <c r="E57" s="31">
        <f>E24+E49+E56</f>
        <v>3499.17</v>
      </c>
      <c r="F57" s="30"/>
      <c r="G57" s="32">
        <f>G24+G49+G56</f>
        <v>14546669.480000002</v>
      </c>
      <c r="H57" s="30"/>
      <c r="I57" s="34"/>
    </row>
    <row r="58" spans="1:9" ht="14.25">
      <c r="A58" s="34"/>
      <c r="B58" s="34"/>
      <c r="C58" s="34"/>
      <c r="D58" s="34"/>
      <c r="E58" s="34"/>
      <c r="F58" s="34"/>
      <c r="G58" s="34"/>
      <c r="H58" s="34"/>
      <c r="I58" s="34"/>
    </row>
  </sheetData>
  <sheetProtection/>
  <mergeCells count="1">
    <mergeCell ref="A1:H1"/>
  </mergeCells>
  <printOptions/>
  <pageMargins left="0.9448818897637796" right="0.7480314960629921" top="0.9842519685039371" bottom="0.9842519685039371" header="0.5118110236220472" footer="0.5118110236220472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E4" sqref="E4"/>
    </sheetView>
  </sheetViews>
  <sheetFormatPr defaultColWidth="9.00390625" defaultRowHeight="14.25"/>
  <cols>
    <col min="1" max="1" width="6.50390625" style="0" customWidth="1"/>
    <col min="2" max="2" width="14.75390625" style="0" customWidth="1"/>
    <col min="6" max="6" width="14.50390625" style="0" customWidth="1"/>
    <col min="7" max="7" width="14.125" style="0" customWidth="1"/>
  </cols>
  <sheetData>
    <row r="1" spans="1:7" ht="14.25">
      <c r="A1" s="1" t="s">
        <v>50</v>
      </c>
      <c r="B1" s="1" t="s">
        <v>51</v>
      </c>
      <c r="C1" s="2" t="s">
        <v>52</v>
      </c>
      <c r="D1" s="3" t="s">
        <v>53</v>
      </c>
      <c r="E1" s="3" t="s">
        <v>54</v>
      </c>
      <c r="F1" s="3" t="s">
        <v>55</v>
      </c>
      <c r="G1" s="3" t="s">
        <v>56</v>
      </c>
    </row>
    <row r="2" spans="1:7" ht="14.25">
      <c r="A2" s="1"/>
      <c r="B2" s="1"/>
      <c r="C2" s="4"/>
      <c r="D2" s="3" t="s">
        <v>57</v>
      </c>
      <c r="E2" s="3" t="s">
        <v>58</v>
      </c>
      <c r="F2" s="3" t="s">
        <v>59</v>
      </c>
      <c r="G2" s="3"/>
    </row>
    <row r="3" spans="1:7" ht="22.5">
      <c r="A3" s="5" t="s">
        <v>60</v>
      </c>
      <c r="B3" s="6" t="s">
        <v>61</v>
      </c>
      <c r="C3" s="7" t="s">
        <v>62</v>
      </c>
      <c r="D3" s="8">
        <v>1461.3</v>
      </c>
      <c r="E3" s="9"/>
      <c r="F3" s="8">
        <f>D3*E3</f>
        <v>0</v>
      </c>
      <c r="G3" s="7" t="s">
        <v>63</v>
      </c>
    </row>
    <row r="4" spans="1:7" ht="33.75">
      <c r="A4" s="5" t="s">
        <v>60</v>
      </c>
      <c r="B4" s="6" t="s">
        <v>64</v>
      </c>
      <c r="C4" s="7" t="s">
        <v>65</v>
      </c>
      <c r="D4" s="8">
        <v>22273.9</v>
      </c>
      <c r="E4" s="9"/>
      <c r="F4" s="8">
        <f>D4*E4</f>
        <v>0</v>
      </c>
      <c r="G4" s="7" t="s">
        <v>66</v>
      </c>
    </row>
    <row r="5" spans="1:7" ht="14.25">
      <c r="A5" s="10"/>
      <c r="B5" s="11" t="s">
        <v>67</v>
      </c>
      <c r="C5" s="7"/>
      <c r="D5" s="12"/>
      <c r="E5" s="12"/>
      <c r="F5" s="12">
        <f>SUM(F3:F4)</f>
        <v>0</v>
      </c>
      <c r="G5" s="7"/>
    </row>
    <row r="6" spans="1:7" ht="14.25">
      <c r="A6" s="13"/>
      <c r="B6" s="13"/>
      <c r="C6" s="13"/>
      <c r="D6" s="13"/>
      <c r="E6" s="13"/>
      <c r="F6" s="13"/>
      <c r="G6" s="13"/>
    </row>
    <row r="7" spans="1:7" ht="14.25">
      <c r="A7" s="13"/>
      <c r="B7" s="13"/>
      <c r="C7" s="13"/>
      <c r="D7" s="13"/>
      <c r="E7" s="13"/>
      <c r="F7" s="13"/>
      <c r="G7" s="13"/>
    </row>
  </sheetData>
  <sheetProtection/>
  <mergeCells count="4">
    <mergeCell ref="A1:A2"/>
    <mergeCell ref="B1:B2"/>
    <mergeCell ref="C1:C2"/>
    <mergeCell ref="G1:G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天诺评估-王卫江-13325045002</cp:lastModifiedBy>
  <cp:lastPrinted>2022-01-19T09:52:29Z</cp:lastPrinted>
  <dcterms:created xsi:type="dcterms:W3CDTF">2021-06-24T01:15:36Z</dcterms:created>
  <dcterms:modified xsi:type="dcterms:W3CDTF">2022-06-11T03:09:19Z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FC6A929E16EB4563B5C6503DFDF99A64</vt:lpwstr>
  </property>
</Properties>
</file>