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165"/>
  </bookViews>
  <sheets>
    <sheet name="房地产" sheetId="5" r:id="rId1"/>
  </sheets>
  <definedNames>
    <definedName name="_xlnm._FilterDatabase" localSheetId="0" hidden="1">房地产!$A$5:$R$14</definedName>
    <definedName name="_xlnm.Print_Titles" localSheetId="0">房地产!$1:$5</definedName>
    <definedName name="_xlnm.Print_Area" localSheetId="0">房地产!$A$1:$P$14</definedName>
  </definedNames>
  <calcPr calcId="144525"/>
</workbook>
</file>

<file path=xl/sharedStrings.xml><?xml version="1.0" encoding="utf-8"?>
<sst xmlns="http://schemas.openxmlformats.org/spreadsheetml/2006/main" count="38" uniqueCount="32">
  <si>
    <t>房 地 产 评 估 明 细 表</t>
  </si>
  <si>
    <t>评估基准日：2022年5月24日</t>
  </si>
  <si>
    <t>被评估单位：贵州百丰房地产开发有限公司</t>
  </si>
  <si>
    <t>金额单位：人民币元</t>
  </si>
  <si>
    <t>序号</t>
  </si>
  <si>
    <t>建设用地批准书编号</t>
  </si>
  <si>
    <t>测绘报告编号</t>
  </si>
  <si>
    <t>图幅号</t>
  </si>
  <si>
    <t>房屋坐落</t>
  </si>
  <si>
    <t>权利性质</t>
  </si>
  <si>
    <t>房屋用途</t>
  </si>
  <si>
    <t>房屋
结构</t>
  </si>
  <si>
    <t>房屋总层数</t>
  </si>
  <si>
    <t>房屋所在楼层</t>
  </si>
  <si>
    <t>户号</t>
  </si>
  <si>
    <t>土地终止日期</t>
  </si>
  <si>
    <t>建筑面积（㎡）</t>
  </si>
  <si>
    <t>评估价值</t>
  </si>
  <si>
    <t>备注</t>
  </si>
  <si>
    <t>单价</t>
  </si>
  <si>
    <t xml:space="preserve">金额 </t>
  </si>
  <si>
    <t>赤水市（县）[2016]赤土字第05号/赤水市（县）[2016]赤土字第06号</t>
  </si>
  <si>
    <t>房产实测报（2018）第00004号</t>
  </si>
  <si>
    <t>赤水市大同镇民族村福正榜</t>
  </si>
  <si>
    <t>出让</t>
  </si>
  <si>
    <t>成套住宅</t>
  </si>
  <si>
    <t>混合</t>
  </si>
  <si>
    <t>B2-1-2-4</t>
  </si>
  <si>
    <t>毛坯</t>
  </si>
  <si>
    <t>B2-2-3-2</t>
  </si>
  <si>
    <t>基装</t>
  </si>
  <si>
    <t>合计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</si>
</sst>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);[Red]\(0\)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.00_ "/>
    <numFmt numFmtId="178" formatCode="#,##0.00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20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楷体_GB2312"/>
      <charset val="134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1" fillId="19" borderId="12" applyNumberFormat="0" applyAlignment="0" applyProtection="0">
      <alignment vertical="center"/>
    </xf>
    <xf numFmtId="0" fontId="13" fillId="19" borderId="6" applyNumberFormat="0" applyAlignment="0" applyProtection="0">
      <alignment vertical="center"/>
    </xf>
    <xf numFmtId="0" fontId="20" fillId="25" borderId="11" applyNumberFormat="0" applyAlignment="0" applyProtection="0">
      <alignment vertical="center"/>
    </xf>
    <xf numFmtId="0" fontId="11" fillId="0" borderId="0"/>
    <xf numFmtId="0" fontId="6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3" fillId="0" borderId="0"/>
  </cellStyleXfs>
  <cellXfs count="42">
    <xf numFmtId="0" fontId="0" fillId="0" borderId="0" xfId="0">
      <alignment vertical="center"/>
    </xf>
    <xf numFmtId="0" fontId="1" fillId="0" borderId="0" xfId="27" applyFont="1" applyFill="1" applyBorder="1" applyAlignment="1">
      <alignment horizontal="left"/>
    </xf>
    <xf numFmtId="0" fontId="0" fillId="0" borderId="0" xfId="0" applyFill="1">
      <alignment vertical="center"/>
    </xf>
    <xf numFmtId="0" fontId="1" fillId="0" borderId="0" xfId="27" applyFont="1" applyFill="1" applyBorder="1" applyAlignment="1">
      <alignment horizontal="center"/>
    </xf>
    <xf numFmtId="0" fontId="1" fillId="0" borderId="0" xfId="27" applyFont="1" applyFill="1" applyBorder="1" applyAlignment="1">
      <alignment horizontal="center" vertical="center"/>
    </xf>
    <xf numFmtId="0" fontId="1" fillId="0" borderId="0" xfId="27" applyFont="1" applyFill="1" applyBorder="1" applyAlignment="1">
      <alignment horizontal="center" wrapText="1"/>
    </xf>
    <xf numFmtId="49" fontId="1" fillId="0" borderId="0" xfId="27" applyNumberFormat="1" applyFont="1" applyFill="1" applyBorder="1" applyAlignment="1">
      <alignment horizontal="center"/>
    </xf>
    <xf numFmtId="177" fontId="1" fillId="0" borderId="0" xfId="27" applyNumberFormat="1" applyFont="1" applyFill="1" applyBorder="1" applyAlignment="1">
      <alignment horizontal="center"/>
    </xf>
    <xf numFmtId="178" fontId="1" fillId="0" borderId="0" xfId="27" applyNumberFormat="1" applyFont="1" applyFill="1" applyBorder="1" applyAlignment="1">
      <alignment horizontal="center"/>
    </xf>
    <xf numFmtId="0" fontId="2" fillId="0" borderId="0" xfId="50" applyFont="1" applyFill="1" applyAlignment="1">
      <alignment horizontal="center" vertical="center"/>
    </xf>
    <xf numFmtId="0" fontId="2" fillId="0" borderId="0" xfId="5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1" fontId="1" fillId="0" borderId="0" xfId="50" applyNumberFormat="1" applyFont="1" applyFill="1" applyAlignment="1">
      <alignment vertical="center"/>
    </xf>
    <xf numFmtId="41" fontId="1" fillId="0" borderId="0" xfId="50" applyNumberFormat="1" applyFont="1" applyFill="1" applyBorder="1" applyAlignment="1">
      <alignment vertical="center"/>
    </xf>
    <xf numFmtId="0" fontId="1" fillId="0" borderId="1" xfId="5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0" xfId="50" applyNumberFormat="1" applyFont="1" applyFill="1" applyAlignment="1">
      <alignment horizontal="center" vertical="center"/>
    </xf>
    <xf numFmtId="177" fontId="2" fillId="0" borderId="0" xfId="50" applyNumberFormat="1" applyFont="1" applyFill="1" applyAlignment="1">
      <alignment horizontal="center" vertical="center"/>
    </xf>
    <xf numFmtId="178" fontId="2" fillId="0" borderId="0" xfId="5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49" fontId="1" fillId="0" borderId="0" xfId="50" applyNumberFormat="1" applyFont="1" applyFill="1" applyBorder="1" applyAlignment="1">
      <alignment horizontal="left" vertical="center"/>
    </xf>
    <xf numFmtId="177" fontId="1" fillId="0" borderId="0" xfId="50" applyNumberFormat="1" applyFont="1" applyFill="1" applyBorder="1" applyAlignment="1">
      <alignment horizontal="left" vertical="center"/>
    </xf>
    <xf numFmtId="177" fontId="1" fillId="0" borderId="0" xfId="50" applyNumberFormat="1" applyFont="1" applyFill="1" applyAlignment="1">
      <alignment horizontal="left" vertical="center"/>
    </xf>
    <xf numFmtId="178" fontId="1" fillId="0" borderId="0" xfId="50" applyNumberFormat="1" applyFont="1" applyFill="1" applyAlignment="1">
      <alignment horizontal="right" vertical="center"/>
    </xf>
    <xf numFmtId="41" fontId="1" fillId="0" borderId="0" xfId="50" applyNumberFormat="1" applyFont="1" applyFill="1" applyAlignment="1">
      <alignment horizontal="right" vertical="center"/>
    </xf>
    <xf numFmtId="0" fontId="1" fillId="0" borderId="2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8" fontId="1" fillId="0" borderId="3" xfId="0" applyNumberFormat="1" applyFont="1" applyFill="1" applyBorder="1" applyAlignment="1">
      <alignment horizontal="center" vertical="center" wrapText="1"/>
    </xf>
    <xf numFmtId="178" fontId="1" fillId="0" borderId="4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31" fontId="1" fillId="0" borderId="1" xfId="0" applyNumberFormat="1" applyFont="1" applyFill="1" applyBorder="1" applyAlignment="1">
      <alignment horizontal="center" vertical="center" wrapText="1"/>
    </xf>
    <xf numFmtId="178" fontId="1" fillId="0" borderId="1" xfId="27" applyNumberFormat="1" applyFont="1" applyFill="1" applyBorder="1" applyAlignment="1">
      <alignment horizontal="center" vertical="center" wrapText="1"/>
    </xf>
    <xf numFmtId="177" fontId="1" fillId="0" borderId="1" xfId="27" applyNumberFormat="1" applyFont="1" applyFill="1" applyBorder="1" applyAlignment="1">
      <alignment horizontal="center" vertical="center" wrapText="1"/>
    </xf>
    <xf numFmtId="178" fontId="1" fillId="0" borderId="0" xfId="27" applyNumberFormat="1" applyFont="1" applyFill="1" applyBorder="1" applyAlignment="1">
      <alignment horizontal="center" vertical="center" wrapText="1"/>
    </xf>
    <xf numFmtId="58" fontId="1" fillId="0" borderId="0" xfId="27" applyNumberFormat="1" applyFont="1" applyFill="1" applyBorder="1" applyAlignment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_089泸州市江阳化工厂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3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5"/>
  <sheetViews>
    <sheetView tabSelected="1" workbookViewId="0">
      <pane ySplit="5" topLeftCell="A6" activePane="bottomLeft" state="frozen"/>
      <selection/>
      <selection pane="bottomLeft" activeCell="T8" sqref="T8"/>
    </sheetView>
  </sheetViews>
  <sheetFormatPr defaultColWidth="8" defaultRowHeight="12"/>
  <cols>
    <col min="1" max="1" width="4.5" style="3" customWidth="1"/>
    <col min="2" max="2" width="20.875" style="5" hidden="1" customWidth="1"/>
    <col min="3" max="3" width="18.3833333333333" style="5" customWidth="1"/>
    <col min="4" max="4" width="9.375" style="3" customWidth="1"/>
    <col min="5" max="5" width="14.1833333333333" style="3" customWidth="1"/>
    <col min="6" max="6" width="8.58333333333333" style="3" customWidth="1"/>
    <col min="7" max="7" width="10.0416666666667" style="3" customWidth="1"/>
    <col min="8" max="8" width="6.425" style="3" customWidth="1"/>
    <col min="9" max="10" width="6.68333333333333" style="3" customWidth="1"/>
    <col min="11" max="11" width="11.5" style="3" customWidth="1"/>
    <col min="12" max="12" width="1.33333333333333" style="6" hidden="1" customWidth="1"/>
    <col min="13" max="14" width="9.125" style="7" customWidth="1"/>
    <col min="15" max="15" width="14.05" style="8" customWidth="1"/>
    <col min="16" max="16" width="8.175" style="3" customWidth="1"/>
    <col min="17" max="17" width="7.875" style="3" customWidth="1"/>
    <col min="18" max="18" width="11.125" style="3"/>
    <col min="19" max="16384" width="8" style="3"/>
  </cols>
  <sheetData>
    <row r="1" ht="30" customHeight="1" spans="1:16">
      <c r="A1" s="9" t="s">
        <v>0</v>
      </c>
      <c r="B1" s="10"/>
      <c r="C1" s="10"/>
      <c r="D1" s="9"/>
      <c r="E1" s="9"/>
      <c r="F1" s="9"/>
      <c r="G1" s="9"/>
      <c r="H1" s="9"/>
      <c r="I1" s="9"/>
      <c r="J1" s="9"/>
      <c r="K1" s="9"/>
      <c r="L1" s="20"/>
      <c r="M1" s="21"/>
      <c r="N1" s="21"/>
      <c r="O1" s="22"/>
      <c r="P1" s="9"/>
    </row>
    <row r="2" ht="18" customHeight="1" spans="1:16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23"/>
      <c r="M2" s="24"/>
      <c r="N2" s="24"/>
      <c r="O2" s="25"/>
      <c r="P2" s="11"/>
    </row>
    <row r="3" s="1" customFormat="1" ht="20.1" customHeight="1" spans="1:16">
      <c r="A3" s="12" t="s">
        <v>2</v>
      </c>
      <c r="B3" s="12"/>
      <c r="C3" s="12"/>
      <c r="D3" s="13"/>
      <c r="E3" s="12"/>
      <c r="F3" s="12"/>
      <c r="G3" s="12"/>
      <c r="H3" s="12"/>
      <c r="I3" s="12"/>
      <c r="J3" s="13"/>
      <c r="K3" s="13"/>
      <c r="L3" s="26"/>
      <c r="M3" s="27"/>
      <c r="N3" s="28"/>
      <c r="O3" s="29" t="s">
        <v>3</v>
      </c>
      <c r="P3" s="30"/>
    </row>
    <row r="4" ht="27.95" customHeight="1" spans="1:16">
      <c r="A4" s="14" t="s">
        <v>4</v>
      </c>
      <c r="B4" s="15" t="s">
        <v>5</v>
      </c>
      <c r="C4" s="15" t="s">
        <v>6</v>
      </c>
      <c r="D4" s="15" t="s">
        <v>7</v>
      </c>
      <c r="E4" s="15" t="s">
        <v>8</v>
      </c>
      <c r="F4" s="15" t="s">
        <v>9</v>
      </c>
      <c r="G4" s="16" t="s">
        <v>10</v>
      </c>
      <c r="H4" s="15" t="s">
        <v>11</v>
      </c>
      <c r="I4" s="31" t="s">
        <v>12</v>
      </c>
      <c r="J4" s="15" t="s">
        <v>13</v>
      </c>
      <c r="K4" s="15" t="s">
        <v>14</v>
      </c>
      <c r="L4" s="19" t="s">
        <v>15</v>
      </c>
      <c r="M4" s="32" t="s">
        <v>16</v>
      </c>
      <c r="N4" s="33" t="s">
        <v>17</v>
      </c>
      <c r="O4" s="34"/>
      <c r="P4" s="14" t="s">
        <v>18</v>
      </c>
    </row>
    <row r="5" ht="27" customHeight="1" spans="1:16">
      <c r="A5" s="14"/>
      <c r="B5" s="15"/>
      <c r="C5" s="15"/>
      <c r="D5" s="15"/>
      <c r="E5" s="15"/>
      <c r="F5" s="15"/>
      <c r="G5" s="16"/>
      <c r="H5" s="15"/>
      <c r="I5" s="35"/>
      <c r="J5" s="15"/>
      <c r="K5" s="15"/>
      <c r="L5" s="19"/>
      <c r="M5" s="32"/>
      <c r="N5" s="32" t="s">
        <v>19</v>
      </c>
      <c r="O5" s="36" t="s">
        <v>20</v>
      </c>
      <c r="P5" s="14"/>
    </row>
    <row r="6" s="2" customFormat="1" ht="36" spans="1:19">
      <c r="A6" s="15">
        <v>1</v>
      </c>
      <c r="B6" s="15" t="s">
        <v>21</v>
      </c>
      <c r="C6" s="15" t="s">
        <v>22</v>
      </c>
      <c r="D6" s="17">
        <v>252876</v>
      </c>
      <c r="E6" s="15" t="s">
        <v>23</v>
      </c>
      <c r="F6" s="15" t="s">
        <v>24</v>
      </c>
      <c r="G6" s="15" t="s">
        <v>25</v>
      </c>
      <c r="H6" s="15" t="s">
        <v>26</v>
      </c>
      <c r="I6" s="15">
        <v>7</v>
      </c>
      <c r="J6" s="17">
        <v>2</v>
      </c>
      <c r="K6" s="17" t="s">
        <v>27</v>
      </c>
      <c r="L6" s="37"/>
      <c r="M6" s="15">
        <v>94.89</v>
      </c>
      <c r="N6" s="38">
        <v>2200</v>
      </c>
      <c r="O6" s="38">
        <f>M6*N6</f>
        <v>208758</v>
      </c>
      <c r="P6" s="14" t="s">
        <v>28</v>
      </c>
      <c r="R6" s="3"/>
      <c r="S6" s="3"/>
    </row>
    <row r="7" s="3" customFormat="1" ht="36" spans="1:16">
      <c r="A7" s="15">
        <v>2</v>
      </c>
      <c r="B7" s="15" t="s">
        <v>21</v>
      </c>
      <c r="C7" s="15" t="s">
        <v>22</v>
      </c>
      <c r="D7" s="17">
        <v>252898</v>
      </c>
      <c r="E7" s="15" t="s">
        <v>23</v>
      </c>
      <c r="F7" s="15" t="s">
        <v>24</v>
      </c>
      <c r="G7" s="15" t="s">
        <v>25</v>
      </c>
      <c r="H7" s="15" t="s">
        <v>26</v>
      </c>
      <c r="I7" s="15">
        <v>7</v>
      </c>
      <c r="J7" s="17">
        <v>3</v>
      </c>
      <c r="K7" s="17" t="s">
        <v>29</v>
      </c>
      <c r="L7" s="37"/>
      <c r="M7" s="15">
        <v>56.85</v>
      </c>
      <c r="N7" s="38">
        <v>2700</v>
      </c>
      <c r="O7" s="38">
        <f>M7*N7</f>
        <v>153495</v>
      </c>
      <c r="P7" s="14" t="s">
        <v>30</v>
      </c>
    </row>
    <row r="8" s="3" customFormat="1" ht="36" customHeight="1" spans="1:16">
      <c r="A8" s="15"/>
      <c r="B8" s="15"/>
      <c r="C8" s="15"/>
      <c r="D8" s="17"/>
      <c r="E8" s="15"/>
      <c r="F8" s="15"/>
      <c r="G8" s="15"/>
      <c r="H8" s="15"/>
      <c r="I8" s="15"/>
      <c r="J8" s="17"/>
      <c r="K8" s="17"/>
      <c r="L8" s="37"/>
      <c r="M8" s="15"/>
      <c r="N8" s="15"/>
      <c r="O8" s="38"/>
      <c r="P8" s="14"/>
    </row>
    <row r="9" s="3" customFormat="1" ht="36" customHeight="1" spans="1:16">
      <c r="A9" s="15"/>
      <c r="B9" s="15"/>
      <c r="C9" s="15"/>
      <c r="D9" s="17"/>
      <c r="E9" s="15"/>
      <c r="F9" s="15"/>
      <c r="G9" s="15"/>
      <c r="H9" s="15"/>
      <c r="I9" s="15"/>
      <c r="J9" s="17"/>
      <c r="K9" s="17"/>
      <c r="L9" s="37"/>
      <c r="M9" s="15"/>
      <c r="N9" s="15"/>
      <c r="O9" s="38"/>
      <c r="P9" s="14"/>
    </row>
    <row r="10" s="3" customFormat="1" ht="36" customHeight="1" spans="1:18">
      <c r="A10" s="15"/>
      <c r="B10" s="15"/>
      <c r="C10" s="15"/>
      <c r="D10" s="17"/>
      <c r="E10" s="15"/>
      <c r="F10" s="15"/>
      <c r="G10" s="15"/>
      <c r="H10" s="15"/>
      <c r="I10" s="15"/>
      <c r="J10" s="17"/>
      <c r="K10" s="17"/>
      <c r="L10" s="37"/>
      <c r="M10" s="15"/>
      <c r="N10" s="15"/>
      <c r="O10" s="38"/>
      <c r="P10" s="14"/>
      <c r="R10" s="41"/>
    </row>
    <row r="11" s="3" customFormat="1" ht="36" customHeight="1" spans="1:16">
      <c r="A11" s="15"/>
      <c r="B11" s="15"/>
      <c r="C11" s="15"/>
      <c r="D11" s="17"/>
      <c r="E11" s="15"/>
      <c r="F11" s="15"/>
      <c r="G11" s="15"/>
      <c r="H11" s="15"/>
      <c r="I11" s="15"/>
      <c r="J11" s="17"/>
      <c r="K11" s="17"/>
      <c r="L11" s="37"/>
      <c r="M11" s="15"/>
      <c r="N11" s="15"/>
      <c r="O11" s="38"/>
      <c r="P11" s="14"/>
    </row>
    <row r="12" s="3" customFormat="1" ht="36" customHeight="1" spans="1:16">
      <c r="A12" s="15"/>
      <c r="B12" s="15"/>
      <c r="C12" s="15"/>
      <c r="D12" s="17"/>
      <c r="E12" s="15"/>
      <c r="F12" s="15"/>
      <c r="G12" s="15"/>
      <c r="H12" s="15"/>
      <c r="I12" s="15"/>
      <c r="J12" s="17"/>
      <c r="K12" s="17"/>
      <c r="L12" s="37"/>
      <c r="M12" s="15"/>
      <c r="N12" s="15"/>
      <c r="O12" s="38"/>
      <c r="P12" s="14"/>
    </row>
    <row r="13" s="3" customFormat="1" ht="36" customHeight="1" spans="1:16">
      <c r="A13" s="15"/>
      <c r="B13" s="15"/>
      <c r="C13" s="15"/>
      <c r="D13" s="17"/>
      <c r="E13" s="15"/>
      <c r="F13" s="15"/>
      <c r="G13" s="15"/>
      <c r="H13" s="15"/>
      <c r="I13" s="15"/>
      <c r="J13" s="17"/>
      <c r="K13" s="17"/>
      <c r="L13" s="37"/>
      <c r="M13" s="15"/>
      <c r="N13" s="15"/>
      <c r="O13" s="38"/>
      <c r="P13" s="14"/>
    </row>
    <row r="14" s="4" customFormat="1" ht="36" customHeight="1" spans="1:18">
      <c r="A14" s="15"/>
      <c r="B14" s="18" t="s">
        <v>31</v>
      </c>
      <c r="C14" s="18"/>
      <c r="D14" s="19"/>
      <c r="E14" s="18"/>
      <c r="F14" s="15"/>
      <c r="G14" s="15"/>
      <c r="H14" s="15"/>
      <c r="I14" s="15"/>
      <c r="J14" s="19"/>
      <c r="K14" s="19"/>
      <c r="L14" s="19"/>
      <c r="M14" s="39">
        <f>SUM(M6:M13)</f>
        <v>151.74</v>
      </c>
      <c r="N14" s="39"/>
      <c r="O14" s="38">
        <f>SUM(O6:O13)</f>
        <v>362253</v>
      </c>
      <c r="P14" s="14"/>
      <c r="Q14" s="3"/>
      <c r="R14" s="3"/>
    </row>
    <row r="15" spans="15:15">
      <c r="O15" s="40"/>
    </row>
  </sheetData>
  <autoFilter ref="A5:R14">
    <extLst/>
  </autoFilter>
  <mergeCells count="19">
    <mergeCell ref="A1:P1"/>
    <mergeCell ref="A2:P2"/>
    <mergeCell ref="O3:P3"/>
    <mergeCell ref="N4:O4"/>
    <mergeCell ref="B14:E1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P4:P5"/>
  </mergeCells>
  <pageMargins left="0.629861111111111" right="0.511805555555556" top="0.629861111111111" bottom="0.66875" header="0.511805555555556" footer="0.432638888888889"/>
  <pageSetup paperSize="9" fitToHeight="0" orientation="landscape" horizontalDpi="600"/>
  <headerFooter>
    <oddFooter>&amp;L评估人员：李明元、刘亨玉、熊栋兵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房地产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小敏</cp:lastModifiedBy>
  <dcterms:created xsi:type="dcterms:W3CDTF">2019-10-22T06:28:00Z</dcterms:created>
  <dcterms:modified xsi:type="dcterms:W3CDTF">2022-05-31T10:08:19Z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4E4870205F8049DC9094C70BFC31F2FB</vt:lpwstr>
  </property>
  <property fmtid="{D5CDD505-2E9C-101B-9397-08002B2CF9AE}" pid="4" name="KSOReadingLayout">
    <vt:bool>true</vt:bool>
  </property>
</Properties>
</file>