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1"/>
  </bookViews>
  <sheets>
    <sheet name="房屋建筑物表5-1-1（住宅）" sheetId="1" r:id="rId1"/>
    <sheet name="房屋建筑物表(门市)" sheetId="2" r:id="rId2"/>
    <sheet name="房屋建筑物表(车库) " sheetId="3" r:id="rId3"/>
  </sheets>
  <externalReferences>
    <externalReference r:id="rId6"/>
    <externalReference r:id="rId7"/>
    <externalReference r:id="rId8"/>
  </externalReferences>
  <definedNames>
    <definedName name="_650_35500">#REF!</definedName>
    <definedName name="Country">'[1]填表说明'!$AK:$AK</definedName>
    <definedName name="Document_array" localSheetId="2">{"Book1","评估表样1.xls"}</definedName>
    <definedName name="Document_array" localSheetId="1">{"Book1","评估表样1.xls"}</definedName>
    <definedName name="Document_array" localSheetId="0">{"Book1","评估表样1.xls"}</definedName>
    <definedName name="Document_array">{"Book1","评估表样1.xls"}</definedName>
    <definedName name="jj">'[2]填表说明'!#REF!</definedName>
    <definedName name="Print_Area_MI">#REF!</definedName>
    <definedName name="_xlnm.Print_Titles" localSheetId="2">'房屋建筑物表(车库) '!$1:$2</definedName>
    <definedName name="_xlnm.Print_Titles" localSheetId="1">'房屋建筑物表(门市)'!$1:$2</definedName>
    <definedName name="_xlnm.Print_Titles" localSheetId="0">'房屋建筑物表5-1-1（住宅）'!$1:$2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'[3]资产负债表'!#REF!</definedName>
    <definedName name="生产期6">#REF!</definedName>
    <definedName name="生产期7">#REF!</definedName>
    <definedName name="生产期8">#REF!</definedName>
    <definedName name="生产期9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<sst xmlns="http://schemas.openxmlformats.org/spreadsheetml/2006/main" count="428" uniqueCount="197">
  <si>
    <t>序号</t>
  </si>
  <si>
    <t>权证编号</t>
  </si>
  <si>
    <t>建筑物名称</t>
  </si>
  <si>
    <t>结构</t>
  </si>
  <si>
    <t>合           计</t>
  </si>
  <si>
    <t>评估价值</t>
  </si>
  <si>
    <t>***</t>
  </si>
  <si>
    <r>
      <t>建筑面积(M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</si>
  <si>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r>
      <t>评估单价     (元/M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</si>
  <si>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坐落</t>
  </si>
  <si>
    <t>备注</t>
  </si>
  <si>
    <t>混合</t>
  </si>
  <si>
    <t>辽（2019）铁岭市不动产权第0026447号</t>
  </si>
  <si>
    <t>住宅</t>
  </si>
  <si>
    <t>钢筋混凝土</t>
  </si>
  <si>
    <t>辽（2019）铁岭市不动产权第0026442号</t>
  </si>
  <si>
    <t>辽（2019）铁岭市不动产权第0026441号</t>
  </si>
  <si>
    <t>辽（2019）铁岭市不动产权第0026440号</t>
  </si>
  <si>
    <t>辽（2019）铁岭市不动产权第0026411号</t>
  </si>
  <si>
    <t>辽（2019）铁岭市不动产权第0026410号</t>
  </si>
  <si>
    <t>辽（2019）铁岭市不动产权第0026413号</t>
  </si>
  <si>
    <t>辽（2019）铁岭市不动产权第0026399号</t>
  </si>
  <si>
    <t>辽（2019）铁岭市不动产权第0026398号</t>
  </si>
  <si>
    <t>辽（2019）铁岭市不动产权第0026403号</t>
  </si>
  <si>
    <t>辽（2019）铁岭市不动产权第0026402号</t>
  </si>
  <si>
    <t>辽（2019）铁岭市不动产权第0026401号</t>
  </si>
  <si>
    <t>辽（2019）铁岭市不动产权第0026925号</t>
  </si>
  <si>
    <t>混合</t>
  </si>
  <si>
    <t>辽（2019）铁岭市不动产权第0027776号</t>
  </si>
  <si>
    <t>辽（2019）铁岭市不动产权第0026628号</t>
  </si>
  <si>
    <t>辽（2019）铁岭市不动产权第0026627号</t>
  </si>
  <si>
    <t>辽（2019）铁岭市不动产权第0027271号</t>
  </si>
  <si>
    <t>辽（2019）铁岭市不动产权第0027077号</t>
  </si>
  <si>
    <t>辽（2019）铁岭市不动产权第0027064号</t>
  </si>
  <si>
    <t>辽（2019）铁岭市不动产权第0027073号</t>
  </si>
  <si>
    <t>辽（2019）铁岭市不动产权第0027069号</t>
  </si>
  <si>
    <t>辽（2019）铁岭市不动产权第0027074号</t>
  </si>
  <si>
    <t>辽（2019）铁岭市不动产权第0027075号</t>
  </si>
  <si>
    <t>辽（2019）铁岭市不动产权第0027110号</t>
  </si>
  <si>
    <t>辽（2019）铁岭市不动产权第0027118号</t>
  </si>
  <si>
    <t>辽（2019）铁岭市不动产权第0027105号</t>
  </si>
  <si>
    <t>辽（2019）铁岭市不动产权第0027113号</t>
  </si>
  <si>
    <t>辽（2019）铁岭市不动产权第0027107号</t>
  </si>
  <si>
    <t>辽（2019）铁岭市不动产权第0027111号</t>
  </si>
  <si>
    <t>辽（2019）铁岭市不动产权第0027108号</t>
  </si>
  <si>
    <t>辽（2019）铁岭市不动产权第0027109号</t>
  </si>
  <si>
    <t>辽（2019）铁岭市不动产权第0029039号</t>
  </si>
  <si>
    <t>辽（2019）铁岭市不动产权第0029029号</t>
  </si>
  <si>
    <t>辽（2019）铁岭市不动产权第0026700号</t>
  </si>
  <si>
    <t>辽（2019）铁岭市不动产权第0026672号</t>
  </si>
  <si>
    <t>辽（2019）铁岭市不动产权第0029385号</t>
  </si>
  <si>
    <t>辽（2019）铁岭市不动产权第0029287号</t>
  </si>
  <si>
    <t>辽（2019）铁岭市不动产权第0028264号</t>
  </si>
  <si>
    <t>辽（2019）铁岭市不动产权第0028263号</t>
  </si>
  <si>
    <t>辽（2019）铁岭市不动产权第0028262号</t>
  </si>
  <si>
    <t>辽（2019）铁岭市不动产权第0028244号</t>
  </si>
  <si>
    <t>辽（2019）铁岭市不动产权第0028243号</t>
  </si>
  <si>
    <t>辽（2019）铁岭市不动产权第0028242号</t>
  </si>
  <si>
    <t>辽（2019）铁岭市不动产权第0027021号</t>
  </si>
  <si>
    <t>辽（2019）铁岭市不动产权第0027004号</t>
  </si>
  <si>
    <t>辽（2019）铁岭市不动产权第0026951号</t>
  </si>
  <si>
    <t>辽（2019）铁岭市不动产权第0026952号</t>
  </si>
  <si>
    <t>辽（2019）铁岭市不动产权第0026968号</t>
  </si>
  <si>
    <t>辽（2019）铁岭市不动产权第0027232号</t>
  </si>
  <si>
    <t>辽（2019）铁岭市不动产权第0027222号</t>
  </si>
  <si>
    <t>辽（2019）铁岭市不动产权第0027215号</t>
  </si>
  <si>
    <r>
      <t>建筑面积(M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</si>
  <si>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评估价值</t>
  </si>
  <si>
    <r>
      <t>评估单价     (元/M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</si>
  <si>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***</t>
  </si>
  <si>
    <r>
      <t>建筑面积(M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</si>
  <si>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评估价值</t>
  </si>
  <si>
    <r>
      <t>评估单价     (元/M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</si>
  <si>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***</t>
  </si>
  <si>
    <t>辽（2019）铁岭市不动产权第0027155号</t>
  </si>
  <si>
    <t>车库</t>
  </si>
  <si>
    <t>辽（2019）铁岭市不动产权第0027131号</t>
  </si>
  <si>
    <t>辽（2019）铁岭市不动产权第0027141号</t>
  </si>
  <si>
    <t>辽（2019）铁岭市不动产权第0027722号</t>
  </si>
  <si>
    <t>辽（2019）铁岭市不动产权第0027708号</t>
  </si>
  <si>
    <t>辽（2019）铁岭市不动产权第0029240号</t>
  </si>
  <si>
    <t>辽（2019）铁岭市不动产权第0029238号</t>
  </si>
  <si>
    <t>辽（2019）铁岭市不动产权第0029234号</t>
  </si>
  <si>
    <t>辽（2019）铁岭市不动产权第0029233号</t>
  </si>
  <si>
    <t>辽（2019）铁岭市不动产权第0029232号</t>
  </si>
  <si>
    <t>辽（2019）铁岭市不动产权第0029221号</t>
  </si>
  <si>
    <t>辽（2019）铁岭市不动产权第0029219号</t>
  </si>
  <si>
    <t>辽（2019）铁岭市不动产权第0026651号</t>
  </si>
  <si>
    <t>辽（2019）铁岭市不动产权第0026643号</t>
  </si>
  <si>
    <t>辽（2019）铁岭市不动产权第0026656号</t>
  </si>
  <si>
    <t>辽（2019）铁岭市不动产权第0026657号</t>
  </si>
  <si>
    <t>辽（2019）铁岭市不动产权第0026659号</t>
  </si>
  <si>
    <t>辽（2019）铁岭市不动产权第0026983号</t>
  </si>
  <si>
    <t>辽（2019）铁岭市不动产权第0026386号</t>
  </si>
  <si>
    <t>商业服务</t>
  </si>
  <si>
    <t>钢筋混凝土</t>
  </si>
  <si>
    <t>辽（2019）铁岭市不动产权第0026387号</t>
  </si>
  <si>
    <t>辽（2019）铁岭市不动产权第0026382号</t>
  </si>
  <si>
    <t>辽（2019）铁岭市不动产权第0027121号</t>
  </si>
  <si>
    <t>辽（2019）铁岭市不动产权第0027126号</t>
  </si>
  <si>
    <t>辽（2019）铁岭市不动产权第0027129号</t>
  </si>
  <si>
    <t>辽（2019）铁岭市不动产权第0028225号</t>
  </si>
  <si>
    <t>辽（2019）铁岭市不动产权第0027128号</t>
  </si>
  <si>
    <t>会所</t>
  </si>
  <si>
    <t>所在层/总层数</t>
  </si>
  <si>
    <t>铁岭市银州区铁西街1委世纪华庭小区1幢门市3-1</t>
  </si>
  <si>
    <t>3/17</t>
  </si>
  <si>
    <t>铁岭市银州区铁西街1委世纪华庭小区1幢门市4-1</t>
  </si>
  <si>
    <t>4/17</t>
  </si>
  <si>
    <t>铁岭市银州区铁西街1委世纪华庭小区1幢门市04</t>
  </si>
  <si>
    <t>1-2/17</t>
  </si>
  <si>
    <t>铁岭市银州区铁西街道世纪华庭小区6幢门市3-2</t>
  </si>
  <si>
    <t>铁岭市银州区铁西街道世纪华庭小区6幢门市4-2</t>
  </si>
  <si>
    <t>铁岭市银州区铁西街道世纪华庭小区6幢门市3-1</t>
  </si>
  <si>
    <t>铁岭市银州区铁西街1委世纪华庭小区11幢门市02</t>
  </si>
  <si>
    <t>1-4/17</t>
  </si>
  <si>
    <t>1-3</t>
  </si>
  <si>
    <t>铁岭市银州区铁西街道世纪华庭小区2幢车库2</t>
  </si>
  <si>
    <t>1/6</t>
  </si>
  <si>
    <t>铁岭市银州区铁西街道世纪华庭小区2幢车库20</t>
  </si>
  <si>
    <t>铁岭市银州区铁西街道世纪华庭小区2幢车库24</t>
  </si>
  <si>
    <t>铁岭市银州区铁西街道世纪华庭小区3幢车库2</t>
  </si>
  <si>
    <t>铁岭市银州区铁西街道世纪华庭小区3幢车库16</t>
  </si>
  <si>
    <t>铁岭市银州区铁西街道世纪华庭小区7幢车库2</t>
  </si>
  <si>
    <t>铁岭市银州区铁西街道世纪华庭小区7幢车库4</t>
  </si>
  <si>
    <t>铁岭市银州区铁西街道世纪华庭小区7幢车库8</t>
  </si>
  <si>
    <t>铁岭市银州区铁西街道世纪华庭小区7幢车库9</t>
  </si>
  <si>
    <t>铁岭市银州区铁西街道世纪华庭小区7幢车库10</t>
  </si>
  <si>
    <t>铁岭市银州区铁西街道世纪华庭小区7幢车库21</t>
  </si>
  <si>
    <t>铁岭市银州区铁西街道世纪华庭小区7幢车库23</t>
  </si>
  <si>
    <t>铁岭市银州区铁西街道世纪华庭小区8幢车库1</t>
  </si>
  <si>
    <t>铁岭市银州区铁西街道世纪华庭小区8幢车库2</t>
  </si>
  <si>
    <t>铁岭市银州区铁西街道世纪华庭小区8幢车库6</t>
  </si>
  <si>
    <t>铁岭市银州区铁西街道世纪华庭小区8幢车库7</t>
  </si>
  <si>
    <t>铁岭市银州区铁西街道世纪华庭小区8幢车库17</t>
  </si>
  <si>
    <t>铁岭市银州区铁西街道世纪华庭小区12幢车库25</t>
  </si>
  <si>
    <t>铁岭市银州区铁西街道世纪华庭小区1幢1-14-2</t>
  </si>
  <si>
    <t>14/17</t>
  </si>
  <si>
    <t>铁岭市银州区铁西街道世纪华庭小区1幢1-17-1</t>
  </si>
  <si>
    <t>17/17</t>
  </si>
  <si>
    <t>铁岭市银州区铁西街道世纪华庭小区1幢1-17-2</t>
  </si>
  <si>
    <t>铁岭市银州区铁西街道世纪华庭小区1幢1-17-3</t>
  </si>
  <si>
    <t>铁岭市银州区铁西街道世纪华庭小区1幢2-14-2</t>
  </si>
  <si>
    <t>铁岭市银州区铁西街道世纪华庭小区1幢2-14-3</t>
  </si>
  <si>
    <t>铁岭市银州区铁西街道世纪华庭小区1幢2-15-3</t>
  </si>
  <si>
    <t>15/17</t>
  </si>
  <si>
    <t>铁岭市银州区铁西街道世纪华庭小区1幢2-16-2</t>
  </si>
  <si>
    <t>16/17</t>
  </si>
  <si>
    <t>铁岭市银州区铁西街道世纪华庭小区1幢2-16-3</t>
  </si>
  <si>
    <t>铁岭市银州区铁西街道世纪华庭小区1幢2-17-1</t>
  </si>
  <si>
    <t>铁岭市银州区铁西街道世纪华庭小区1幢2-17-2</t>
  </si>
  <si>
    <t>铁岭市银州区铁西街道世纪华庭小区1幢2-17-3</t>
  </si>
  <si>
    <t>铁岭市银州区铁西街道世纪华庭小区2幢5-5-2</t>
  </si>
  <si>
    <t>5/6</t>
  </si>
  <si>
    <t>铁岭市银州区铁西街道世纪华庭小区3幢2-6-1</t>
  </si>
  <si>
    <t>6/6</t>
  </si>
  <si>
    <t>铁岭市银州区铁西街道世纪华庭小区3幢4-6-1</t>
  </si>
  <si>
    <t>铁岭市银州区铁西街道世纪华庭小区3幢4-6-2</t>
  </si>
  <si>
    <t>铁岭市银州区铁西街道世纪华庭小区5幢1-6-1</t>
  </si>
  <si>
    <t>铁岭市银州区铁西街道世纪华庭小区5幢3-6-2</t>
  </si>
  <si>
    <t>铁岭市银州区铁西街道世纪华庭小区6幢1-13-1</t>
  </si>
  <si>
    <t>13/17</t>
  </si>
  <si>
    <t>铁岭市银州区铁西街道世纪华庭小区6幢1-14-2</t>
  </si>
  <si>
    <t>铁岭市银州区铁西街道世纪华庭小区6幢1-15-1</t>
  </si>
  <si>
    <t>铁岭市银州区铁西街道世纪华庭小区6幢1-16-1</t>
  </si>
  <si>
    <t>铁岭市银州区铁西街道世纪华庭小区6幢1-16-2</t>
  </si>
  <si>
    <t>铁岭市银州区铁西街道世纪华庭小区6幢1-17-1</t>
  </si>
  <si>
    <t>铁岭市银州区铁西街道世纪华庭小区6幢2-13-3</t>
  </si>
  <si>
    <t>铁岭市银州区铁西街道世纪华庭小区6幢2-14-3</t>
  </si>
  <si>
    <t>铁岭市银州区铁西街道世纪华庭小区6幢2-15-3</t>
  </si>
  <si>
    <t>铁岭市银州区铁西街道世纪华庭小区6幢2-16-2</t>
  </si>
  <si>
    <t>铁岭市银州区铁西街道世纪华庭小区6幢2-16-3</t>
  </si>
  <si>
    <t>铁岭市银州区铁西街道世纪华庭小区6幢2-17-1</t>
  </si>
  <si>
    <t>铁岭市银州区铁西街道世纪华庭小区6幢2-17-2</t>
  </si>
  <si>
    <t>铁岭市银州区铁西街道世纪华庭小区6幢2-17-3</t>
  </si>
  <si>
    <t>铁岭市银州区铁西街道世纪华庭小区7幢2-6-2</t>
  </si>
  <si>
    <t>铁岭市银州区铁西街道世纪华庭小区7幢4-6-2</t>
  </si>
  <si>
    <t>铁岭市银州区铁西街道世纪华庭小区8幢1-6-1</t>
  </si>
  <si>
    <t>铁岭市银州区铁西街道世纪华庭小区8幢4-6-2</t>
  </si>
  <si>
    <t>铁岭市银州区铁西街道世纪华庭小区10幢2-1-1</t>
  </si>
  <si>
    <t>铁岭市银州区铁西街道世纪华庭小区10幢3-1-2</t>
  </si>
  <si>
    <t>铁岭市银州区铁西街道世纪华庭小区11幢1-17-1</t>
  </si>
  <si>
    <t>铁岭市银州区铁西街道世纪华庭小区11幢1-17-2</t>
  </si>
  <si>
    <t>铁岭市银州区铁西街道世纪华庭小区11幢1-17-3</t>
  </si>
  <si>
    <t>铁岭市银州区铁西街道世纪华庭小区11幢2-17-1</t>
  </si>
  <si>
    <t>铁岭市银州区铁西街道世纪华庭小区11幢2-17-2</t>
  </si>
  <si>
    <t>铁岭市银州区铁西街道世纪华庭小区11幢2-17-3</t>
  </si>
  <si>
    <t>铁岭市银州区铁西街道世纪华庭小区12幢1-6-1</t>
  </si>
  <si>
    <t>铁岭市银州区铁西街道世纪华庭小区12幢5-6-2</t>
  </si>
  <si>
    <t>铁岭市银州区铁西街道世纪华庭小区13幢1-1-1</t>
  </si>
  <si>
    <t>铁岭市银州区铁西街道世纪华庭小区13幢1-1-3</t>
  </si>
  <si>
    <t>铁岭市银州区铁西街道世纪华庭小区13幢1-6-2</t>
  </si>
  <si>
    <t>铁岭市银州区铁西街道世纪华庭小区13幢2-6-2</t>
  </si>
  <si>
    <t>铁岭市银州区铁西街道世纪华庭小区13幢4-6-2</t>
  </si>
  <si>
    <t>铁岭市银州区铁西街道世纪华庭小区13幢5-6-2</t>
  </si>
  <si>
    <t>辽（2019）铁岭市不动产权第0027268号</t>
  </si>
  <si>
    <t>铁岭市银州区铁西街道世纪华庭小区6幢门市05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</si>
</sst>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0_ "/>
    <numFmt numFmtId="178" formatCode="0.00000_ "/>
    <numFmt numFmtId="179" formatCode="0.000_ "/>
    <numFmt numFmtId="180" formatCode="#,##0_ "/>
    <numFmt numFmtId="181" formatCode="0.00_ "/>
    <numFmt numFmtId="182" formatCode="0_ "/>
    <numFmt numFmtId="183" formatCode="0.00_);[Red]\(0.00\)"/>
    <numFmt numFmtId="184" formatCode="#,##0.00_);[Red]\(#,##0.00\)"/>
    <numFmt numFmtId="185" formatCode="0_);[Red]\(0\)"/>
    <numFmt numFmtId="186" formatCode="0.000_);[Red]\(0.000\)"/>
    <numFmt numFmtId="187" formatCode="0.0000_);[Red]\(0.0000\)"/>
    <numFmt numFmtId="188" formatCode="#,##0.000_ "/>
    <numFmt numFmtId="189" formatCode="0.000000_ "/>
    <numFmt numFmtId="190" formatCode="#,##0.00;[Red]#,##0.00"/>
    <numFmt numFmtId="191" formatCode="#,##0.000000_ "/>
    <numFmt numFmtId="192" formatCode="#,##0.000000_);[Red]\(#,##0.000000\)"/>
    <numFmt numFmtId="193" formatCode="#,##0.000_);[Red]\(#,##0.000\)"/>
    <numFmt numFmtId="194" formatCode="_-* #,##0.00_-;\-* #,##0.00_-;_-* &quot;-&quot;??_-;_-@_-"/>
    <numFmt numFmtId="195" formatCode="#,##0.0000_);[Red]\(#,##0.0000\)"/>
    <numFmt numFmtId="196" formatCode="mmm\ dd\,\ yy"/>
    <numFmt numFmtId="197" formatCode="_(&quot;$&quot;* #,##0_);_(&quot;$&quot;* \(#,##0\);_(&quot;$&quot;* &quot;-&quot;??_);_(@_)"/>
    <numFmt numFmtId="198" formatCode="mm/dd/yy_)"/>
    <numFmt numFmtId="199" formatCode="_(&quot;$&quot;* #,##0.0_);_(&quot;$&quot;* \(#,##0.0\);_(&quot;$&quot;* &quot;-&quot;??_);_(@_)"/>
    <numFmt numFmtId="200" formatCode="0.00_);\(0.00\)"/>
    <numFmt numFmtId="201" formatCode="0.0000_);\(0.0000\)"/>
    <numFmt numFmtId="202" formatCode="#,##0.00_);\(#,##0.00\)"/>
    <numFmt numFmtId="203" formatCode="#,##0_);[Red]\(#,##0\)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#,##0.0000_ "/>
    <numFmt numFmtId="212" formatCode="#,##0.0_ "/>
    <numFmt numFmtId="213" formatCode="0.0_);[Red]\(0.0\)"/>
    <numFmt numFmtId="214" formatCode="&quot;是&quot;;&quot;是&quot;;&quot;否&quot;"/>
    <numFmt numFmtId="215" formatCode="&quot;真&quot;;&quot;真&quot;;&quot;假&quot;"/>
    <numFmt numFmtId="216" formatCode="&quot;开&quot;;&quot;开&quot;;&quot;关&quot;"/>
    <numFmt numFmtId="217" formatCode="#,##0.0_);[Red]\(#,##0.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00000"/>
    <numFmt numFmtId="223" formatCode="_ * #,##0.0_ ;_ * \-#,##0.0_ ;_ * &quot;-&quot;??_ ;_ @_ "/>
    <numFmt numFmtId="224" formatCode="_ * #,##0_ ;_ * \-#,##0_ ;_ * &quot;-&quot;??_ ;_ @_ "/>
    <numFmt numFmtId="225" formatCode="#,##0.0_);\(#,##0.0\)"/>
    <numFmt numFmtId="226" formatCode="#,##0_);\(#,##0\)"/>
    <numFmt numFmtId="227" formatCode="#,##0.000;[Red]#,##0.000"/>
    <numFmt numFmtId="228" formatCode="#,##0.0000;[Red]#,##0.0000"/>
    <numFmt numFmtId="229" formatCode="0.0_ "/>
    <numFmt numFmtId="230" formatCode="_-* #,##0.00_-;\-* #,##0.00_-;_-* &quot;-&quot;_-;_-@_-"/>
    <numFmt numFmtId="231" formatCode="yyyy&quot;年&quot;m&quot;月&quot;;@"/>
    <numFmt numFmtId="232" formatCode="0.00;[Red]0.00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0"/>
      <name val="Times New Roman"/>
      <family val="1"/>
    </font>
    <font>
      <sz val="11"/>
      <name val="蹈框"/>
      <family val="0"/>
    </font>
    <font>
      <sz val="10"/>
      <name val="Helv"/>
      <family val="2"/>
    </font>
    <font>
      <sz val="11"/>
      <name val="ＭＳ Ｐゴシック"/>
      <family val="2"/>
    </font>
    <font>
      <sz val="12"/>
      <name val="바탕체"/>
      <family val="3"/>
    </font>
    <font>
      <vertAlign val="superscript"/>
      <sz val="11"/>
      <name val="仿宋"/>
      <family val="3"/>
    </font>
    <font>
      <sz val="11"/>
      <color indexed="8"/>
      <name val="仿宋"/>
      <family val="3"/>
    </font>
    <font>
      <sz val="11"/>
      <color indexed="16"/>
      <name val="宋体"/>
      <family val="0"/>
    </font>
    <font>
      <sz val="10"/>
      <color indexed="8"/>
      <name val="仿宋"/>
      <family val="3"/>
    </font>
    <font>
      <sz val="8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3" fillId="0" borderId="0">
      <alignment/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9" fillId="7" borderId="5" applyNumberFormat="0" applyAlignment="0" applyProtection="0"/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0" fillId="24" borderId="9" applyNumberFormat="0" applyFont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</cellStyleXfs>
  <cellXfs count="28">
    <xf numFmtId="0" fontId="0" fillId="0" borderId="0" xfId="0" applyAlignment="1">
      <alignment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49" fontId="22" fillId="0" borderId="0" xfId="0" applyNumberFormat="1" applyFont="1" applyAlignment="1" applyProtection="1">
      <alignment horizontal="right" vertical="center" shrinkToFit="1"/>
      <protection locked="0"/>
    </xf>
    <xf numFmtId="49" fontId="22" fillId="0" borderId="0" xfId="0" applyNumberFormat="1" applyFont="1" applyAlignment="1" applyProtection="1">
      <alignment vertical="center" shrinkToFit="1"/>
      <protection locked="0"/>
    </xf>
    <xf numFmtId="176" fontId="22" fillId="0" borderId="0" xfId="0" applyNumberFormat="1" applyFont="1" applyAlignment="1" applyProtection="1">
      <alignment vertical="center" shrinkToFit="1"/>
      <protection locked="0"/>
    </xf>
    <xf numFmtId="181" fontId="22" fillId="0" borderId="0" xfId="0" applyNumberFormat="1" applyFont="1" applyAlignment="1" applyProtection="1">
      <alignment vertical="center" shrinkToFit="1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center" vertical="center" shrinkToFit="1"/>
      <protection locked="0"/>
    </xf>
    <xf numFmtId="176" fontId="22" fillId="0" borderId="0" xfId="0" applyNumberFormat="1" applyFont="1" applyBorder="1" applyAlignment="1" applyProtection="1">
      <alignment horizontal="center" vertical="center" shrinkToFit="1"/>
      <protection/>
    </xf>
    <xf numFmtId="176" fontId="22" fillId="0" borderId="0" xfId="0" applyNumberFormat="1" applyFont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Border="1" applyAlignment="1" applyProtection="1">
      <alignment vertical="center" shrinkToFit="1"/>
      <protection locked="0"/>
    </xf>
    <xf numFmtId="0" fontId="29" fillId="0" borderId="0" xfId="69" applyFont="1" applyBorder="1" applyAlignment="1">
      <alignment horizontal="center" vertical="center" shrinkToFit="1"/>
      <protection/>
    </xf>
    <xf numFmtId="184" fontId="29" fillId="0" borderId="0" xfId="69" applyNumberFormat="1" applyFont="1" applyBorder="1" applyAlignment="1">
      <alignment horizontal="center" vertical="center"/>
      <protection/>
    </xf>
    <xf numFmtId="184" fontId="22" fillId="0" borderId="0" xfId="0" applyNumberFormat="1" applyFont="1" applyBorder="1" applyAlignment="1" applyProtection="1">
      <alignment horizontal="center" vertical="center" shrinkToFit="1"/>
      <protection locked="0"/>
    </xf>
    <xf numFmtId="184" fontId="22" fillId="0" borderId="0" xfId="0" applyNumberFormat="1" applyFont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0" fontId="29" fillId="0" borderId="0" xfId="69" applyFont="1" applyFill="1" applyBorder="1" applyAlignment="1">
      <alignment horizontal="center" vertical="center" shrinkToFit="1"/>
      <protection/>
    </xf>
    <xf numFmtId="176" fontId="22" fillId="0" borderId="0" xfId="0" applyNumberFormat="1" applyFont="1" applyBorder="1" applyAlignment="1" applyProtection="1">
      <alignment horizontal="right" vertical="center" shrinkToFit="1"/>
      <protection locked="0"/>
    </xf>
    <xf numFmtId="176" fontId="22" fillId="0" borderId="0" xfId="0" applyNumberFormat="1" applyFont="1" applyBorder="1" applyAlignment="1" applyProtection="1">
      <alignment horizontal="right" vertical="center" shrinkToFit="1"/>
      <protection/>
    </xf>
    <xf numFmtId="49" fontId="29" fillId="0" borderId="0" xfId="69" applyNumberFormat="1" applyFont="1" applyBorder="1" applyAlignment="1">
      <alignment horizontal="center" vertical="center" wrapText="1"/>
      <protection/>
    </xf>
    <xf numFmtId="0" fontId="32" fillId="0" borderId="0" xfId="69" applyFont="1" applyBorder="1" applyAlignment="1">
      <alignment horizontal="center" vertical="center" wrapText="1"/>
      <protection/>
    </xf>
    <xf numFmtId="0" fontId="31" fillId="0" borderId="0" xfId="69" applyFont="1" applyBorder="1" applyAlignment="1">
      <alignment horizontal="center" vertical="center" shrinkToFit="1"/>
      <protection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181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center" vertical="center" shrinkToFit="1"/>
      <protection locked="0"/>
    </xf>
    <xf numFmtId="184" fontId="22" fillId="0" borderId="0" xfId="0" applyNumberFormat="1" applyFont="1" applyBorder="1" applyAlignment="1" applyProtection="1">
      <alignment horizontal="center" vertical="center" wrapText="1"/>
      <protection locked="0"/>
    </xf>
  </cellXfs>
  <cellStyles count="11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D005辉发肉禽" xfId="41"/>
    <cellStyle name="差_N001辽宁金麒麟铜业有限公司（铁岭县联社拟拍卖）" xfId="42"/>
    <cellStyle name="差_N091吕正权（西丰法院）" xfId="43"/>
    <cellStyle name="差_N092西丰针织厂（西丰法院）  " xfId="44"/>
    <cellStyle name="差_N097辽M81A58车辆（中院）" xfId="45"/>
    <cellStyle name="差_N116刘宝 （中院）" xfId="46"/>
    <cellStyle name="差_N168昌图县四面城供销合作社" xfId="47"/>
    <cellStyle name="差_N173开原市正元牧业（昌图信用社）" xfId="48"/>
    <cellStyle name="差_N173开原市正元牧业（昌图信用社）_111111（实际盘点核对）辽宁豪唐纸业股份有限公司  (2)(3)" xfId="49"/>
    <cellStyle name="差_N254昌图联社置换（林地）" xfId="50"/>
    <cellStyle name="差_表格表样" xfId="51"/>
    <cellStyle name="差_昌图热电厂" xfId="52"/>
    <cellStyle name="差_昌图热电厂_N043 开原天阳塑业 土地1755平（中院） " xfId="53"/>
    <cellStyle name="差_昌图热电厂_N043 开原天阳塑业 土地1755平（中院） _111111（实际盘点核对）辽宁豪唐纸业股份有限公司  (2)(3)" xfId="54"/>
    <cellStyle name="差_昌图热电厂_N105辽宁豪唐纸业股份有限公司 设备（中院）" xfId="55"/>
    <cellStyle name="差_昌图热电厂_N144环保材料厂" xfId="56"/>
    <cellStyle name="差_昌图热电厂_表格表样" xfId="57"/>
    <cellStyle name="差_昌图县住建局此路镇" xfId="58"/>
    <cellStyle name="差_昌图县住建局付家镇" xfId="59"/>
    <cellStyle name="差_昌图县住建局三江口" xfId="60"/>
    <cellStyle name="差_成本法  房屋" xfId="61"/>
    <cellStyle name="差_房产测算" xfId="62"/>
    <cellStyle name="差_豪唐设备(1)" xfId="63"/>
    <cellStyle name="差_土地价格计算公式" xfId="64"/>
    <cellStyle name="常规 2" xfId="65"/>
    <cellStyle name="常规 2 5" xfId="66"/>
    <cellStyle name="常规 3" xfId="67"/>
    <cellStyle name="常规 4" xfId="68"/>
    <cellStyle name="常规_房产测算" xfId="69"/>
    <cellStyle name="Hyperlink" xfId="70"/>
    <cellStyle name="好" xfId="71"/>
    <cellStyle name="好_D005辉发肉禽" xfId="72"/>
    <cellStyle name="好_N001辽宁金麒麟铜业有限公司（铁岭县联社拟拍卖）" xfId="73"/>
    <cellStyle name="好_N091吕正权（西丰法院）" xfId="74"/>
    <cellStyle name="好_N092西丰针织厂（西丰法院）  " xfId="75"/>
    <cellStyle name="好_N173开原市正元牧业（昌图信用社）" xfId="76"/>
    <cellStyle name="好_N173开原市正元牧业（昌图信用社）_111111（实际盘点核对）辽宁豪唐纸业股份有限公司  (2)(3)" xfId="77"/>
    <cellStyle name="好_表格表样" xfId="78"/>
    <cellStyle name="好_昌图热电厂" xfId="79"/>
    <cellStyle name="好_昌图热电厂_N043 开原天阳塑业 土地1755平（中院） " xfId="80"/>
    <cellStyle name="好_昌图热电厂_N043 开原天阳塑业 土地1755平（中院） _111111（实际盘点核对）辽宁豪唐纸业股份有限公司  (2)(3)" xfId="81"/>
    <cellStyle name="好_昌图热电厂_N105辽宁豪唐纸业股份有限公司 设备（中院）" xfId="82"/>
    <cellStyle name="好_昌图热电厂_N144环保材料厂" xfId="83"/>
    <cellStyle name="好_昌图热电厂_表格表样" xfId="84"/>
    <cellStyle name="好_昌图县住建局此路镇" xfId="85"/>
    <cellStyle name="好_昌图县住建局付家镇" xfId="86"/>
    <cellStyle name="好_昌图县住建局三江口" xfId="87"/>
    <cellStyle name="好_房产测算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laroux" xfId="104"/>
    <cellStyle name="千位_laroux" xfId="105"/>
    <cellStyle name="Comma" xfId="106"/>
    <cellStyle name="千位分隔 2" xfId="107"/>
    <cellStyle name="Comma [0]" xfId="108"/>
    <cellStyle name="钎霖_laroux" xfId="109"/>
    <cellStyle name="强调文字颜色 1" xfId="110"/>
    <cellStyle name="强调文字颜色 2" xfId="111"/>
    <cellStyle name="强调文字颜色 3" xfId="112"/>
    <cellStyle name="强调文字颜色 4" xfId="113"/>
    <cellStyle name="强调文字颜色 5" xfId="114"/>
    <cellStyle name="强调文字颜色 6" xfId="115"/>
    <cellStyle name="适中" xfId="116"/>
    <cellStyle name="输出" xfId="117"/>
    <cellStyle name="输出 2" xfId="118"/>
    <cellStyle name="输出 3" xfId="119"/>
    <cellStyle name="输入" xfId="120"/>
    <cellStyle name="样式 1" xfId="121"/>
    <cellStyle name="Followed Hyperlink" xfId="122"/>
    <cellStyle name="注释" xfId="123"/>
    <cellStyle name="콤마 [0]_BOILER-CO1" xfId="124"/>
    <cellStyle name="콤마_BOILER-CO1" xfId="125"/>
    <cellStyle name="통화 [0]_BOILER-CO1" xfId="126"/>
    <cellStyle name="통화_BOILER-CO1" xfId="127"/>
    <cellStyle name="표준_0N-HANDLING 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246;&#21153;\1.&#21592;&#24037;&#22522;&#30784;&#20449;&#2468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20200106ezvs\e\&#20010;&#20154;&#25152;&#24471;&#31246;&#32593;&#19978;&#30003;&#25253;\&#20010;&#20154;&#25152;&#24471;&#31246;&#32593;&#19978;&#30003;&#25253;&#65288;&#25910;&#20837;&#26126;&#3245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zhg\aaa\Program%20Files\Microsoft%20Office\Templates\&#30005;&#23376;&#34920;&#26684;&#27169;&#26495;\&#24037;&#19994;&#20225;&#19994;&#36130;&#21153;&#25253;&#34920;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非外籍人员信息"/>
      <sheetName val="外籍人员信息"/>
      <sheetName val="填表说明"/>
    </sheetNames>
    <sheetDataSet>
      <sheetData sheetId="2">
        <row r="1">
          <cell r="AK1" t="str">
            <v>阿富汗</v>
          </cell>
        </row>
        <row r="2">
          <cell r="AK2" t="str">
            <v>阿尔巴尼亚</v>
          </cell>
        </row>
        <row r="3">
          <cell r="AK3" t="str">
            <v>南极洲</v>
          </cell>
        </row>
        <row r="4">
          <cell r="AK4" t="str">
            <v>阿尔及利亚</v>
          </cell>
        </row>
        <row r="5">
          <cell r="AK5" t="str">
            <v>美属萨摩亚</v>
          </cell>
        </row>
        <row r="6">
          <cell r="AK6" t="str">
            <v>安道尔</v>
          </cell>
        </row>
        <row r="7">
          <cell r="AK7" t="str">
            <v>安哥拉</v>
          </cell>
        </row>
        <row r="8">
          <cell r="AK8" t="str">
            <v>安提瓜和巴布达</v>
          </cell>
        </row>
        <row r="9">
          <cell r="AK9" t="str">
            <v>阿塞拜疆</v>
          </cell>
        </row>
        <row r="10">
          <cell r="AK10" t="str">
            <v>阿根廷</v>
          </cell>
        </row>
        <row r="11">
          <cell r="AK11" t="str">
            <v>澳大利亚</v>
          </cell>
        </row>
        <row r="12">
          <cell r="AK12" t="str">
            <v>奥地利</v>
          </cell>
        </row>
        <row r="13">
          <cell r="AK13" t="str">
            <v>巴哈马</v>
          </cell>
        </row>
        <row r="14">
          <cell r="AK14" t="str">
            <v>巴林</v>
          </cell>
        </row>
        <row r="15">
          <cell r="AK15" t="str">
            <v>孟加拉国</v>
          </cell>
        </row>
        <row r="16">
          <cell r="AK16" t="str">
            <v>亚美尼亚</v>
          </cell>
        </row>
        <row r="17">
          <cell r="AK17" t="str">
            <v>巴巴多斯</v>
          </cell>
        </row>
        <row r="18">
          <cell r="AK18" t="str">
            <v>比利时</v>
          </cell>
        </row>
        <row r="19">
          <cell r="AK19" t="str">
            <v>百慕大</v>
          </cell>
        </row>
        <row r="20">
          <cell r="AK20" t="str">
            <v>不丹</v>
          </cell>
        </row>
        <row r="21">
          <cell r="AK21" t="str">
            <v>玻利维亚</v>
          </cell>
        </row>
        <row r="22">
          <cell r="AK22" t="str">
            <v>波斯尼亚黑塞哥维那</v>
          </cell>
        </row>
        <row r="23">
          <cell r="AK23" t="str">
            <v>博茨瓦纳</v>
          </cell>
        </row>
        <row r="24">
          <cell r="AK24" t="str">
            <v>布维岛</v>
          </cell>
        </row>
        <row r="25">
          <cell r="AK25" t="str">
            <v>巴西</v>
          </cell>
        </row>
        <row r="26">
          <cell r="AK26" t="str">
            <v>伯利兹</v>
          </cell>
        </row>
        <row r="27">
          <cell r="AK27" t="str">
            <v>英属印度洋领土</v>
          </cell>
        </row>
        <row r="28">
          <cell r="AK28" t="str">
            <v>所罗门群岛</v>
          </cell>
        </row>
        <row r="29">
          <cell r="AK29" t="str">
            <v>英属维尔京群岛</v>
          </cell>
        </row>
        <row r="30">
          <cell r="AK30" t="str">
            <v>文莱</v>
          </cell>
        </row>
        <row r="31">
          <cell r="AK31" t="str">
            <v>保加利亚</v>
          </cell>
        </row>
        <row r="32">
          <cell r="AK32" t="str">
            <v>缅甸</v>
          </cell>
        </row>
        <row r="33">
          <cell r="AK33" t="str">
            <v>布隆迪</v>
          </cell>
        </row>
        <row r="34">
          <cell r="AK34" t="str">
            <v>白俄罗斯</v>
          </cell>
        </row>
        <row r="35">
          <cell r="AK35" t="str">
            <v>柬埔寨</v>
          </cell>
        </row>
        <row r="36">
          <cell r="AK36" t="str">
            <v>喀麦隆</v>
          </cell>
        </row>
        <row r="37">
          <cell r="AK37" t="str">
            <v>加拿大</v>
          </cell>
        </row>
        <row r="38">
          <cell r="AK38" t="str">
            <v>佛得角</v>
          </cell>
        </row>
        <row r="39">
          <cell r="AK39" t="str">
            <v>开曼群岛</v>
          </cell>
        </row>
        <row r="40">
          <cell r="AK40" t="str">
            <v>中非</v>
          </cell>
        </row>
        <row r="41">
          <cell r="AK41" t="str">
            <v>斯里兰卡</v>
          </cell>
        </row>
        <row r="42">
          <cell r="AK42" t="str">
            <v>乍得</v>
          </cell>
        </row>
        <row r="43">
          <cell r="AK43" t="str">
            <v>智利</v>
          </cell>
        </row>
        <row r="44">
          <cell r="AK44" t="str">
            <v>中国</v>
          </cell>
        </row>
        <row r="45">
          <cell r="AK45" t="str">
            <v>中国台湾</v>
          </cell>
        </row>
        <row r="46">
          <cell r="AK46" t="str">
            <v>圣诞岛</v>
          </cell>
        </row>
        <row r="47">
          <cell r="AK47" t="str">
            <v>科科斯(基林群岛)</v>
          </cell>
        </row>
        <row r="48">
          <cell r="AK48" t="str">
            <v>哥伦比亚</v>
          </cell>
        </row>
        <row r="49">
          <cell r="AK49" t="str">
            <v>科摩罗</v>
          </cell>
        </row>
        <row r="50">
          <cell r="AK50" t="str">
            <v>马约特</v>
          </cell>
        </row>
        <row r="51">
          <cell r="AK51" t="str">
            <v>扎伊尔</v>
          </cell>
        </row>
        <row r="53">
          <cell r="AK53" t="str">
            <v>库克群岛</v>
          </cell>
        </row>
        <row r="54">
          <cell r="AK54" t="str">
            <v>哥斯达黎加</v>
          </cell>
        </row>
        <row r="55">
          <cell r="AK55" t="str">
            <v>克罗地亚</v>
          </cell>
        </row>
        <row r="56">
          <cell r="AK56" t="str">
            <v>古巴</v>
          </cell>
        </row>
        <row r="57">
          <cell r="AK57" t="str">
            <v>塞浦路斯</v>
          </cell>
        </row>
        <row r="58">
          <cell r="AK58" t="str">
            <v>捷克</v>
          </cell>
        </row>
        <row r="59">
          <cell r="AK59" t="str">
            <v>贝宁</v>
          </cell>
        </row>
        <row r="60">
          <cell r="AK60" t="str">
            <v>丹麦</v>
          </cell>
        </row>
        <row r="61">
          <cell r="AK61" t="str">
            <v>多米尼克</v>
          </cell>
        </row>
        <row r="62">
          <cell r="AK62" t="str">
            <v>多米尼加共和国</v>
          </cell>
        </row>
        <row r="63">
          <cell r="AK63" t="str">
            <v>厄瓜多尔</v>
          </cell>
        </row>
        <row r="64">
          <cell r="AK64" t="str">
            <v>萨尔瓦多</v>
          </cell>
        </row>
        <row r="65">
          <cell r="AK65" t="str">
            <v>赤道几内亚</v>
          </cell>
        </row>
        <row r="66">
          <cell r="AK66" t="str">
            <v>埃塞俄比亚</v>
          </cell>
        </row>
        <row r="67">
          <cell r="AK67" t="str">
            <v>厄立特里亚</v>
          </cell>
        </row>
        <row r="68">
          <cell r="AK68" t="str">
            <v>爱沙尼亚</v>
          </cell>
        </row>
        <row r="69">
          <cell r="AK69" t="str">
            <v>法罗群岛</v>
          </cell>
        </row>
        <row r="70">
          <cell r="AK70" t="str">
            <v>马尔维纳斯群岛(福克兰群岛)</v>
          </cell>
        </row>
        <row r="71">
          <cell r="AK71" t="str">
            <v>南乔治亚岛和南桑德韦奇岛</v>
          </cell>
        </row>
        <row r="72">
          <cell r="AK72" t="str">
            <v>斐济</v>
          </cell>
        </row>
        <row r="73">
          <cell r="AK73" t="str">
            <v>芬兰</v>
          </cell>
        </row>
        <row r="74">
          <cell r="AK74" t="str">
            <v>法国</v>
          </cell>
        </row>
        <row r="75">
          <cell r="AK75" t="str">
            <v>法属圭亚那</v>
          </cell>
        </row>
        <row r="76">
          <cell r="AK76" t="str">
            <v>法属波利尼西亚</v>
          </cell>
        </row>
        <row r="77">
          <cell r="AK77" t="str">
            <v>法属南部领土</v>
          </cell>
        </row>
        <row r="78">
          <cell r="AK78" t="str">
            <v>吉布提</v>
          </cell>
        </row>
        <row r="79">
          <cell r="AK79" t="str">
            <v>加蓬</v>
          </cell>
        </row>
        <row r="80">
          <cell r="AK80" t="str">
            <v>格鲁吉亚</v>
          </cell>
        </row>
        <row r="81">
          <cell r="AK81" t="str">
            <v>冈比亚</v>
          </cell>
        </row>
        <row r="82">
          <cell r="AK82" t="str">
            <v>德国</v>
          </cell>
        </row>
        <row r="83">
          <cell r="AK83" t="str">
            <v>加纳</v>
          </cell>
        </row>
        <row r="84">
          <cell r="AK84" t="str">
            <v>直布罗陀</v>
          </cell>
        </row>
        <row r="85">
          <cell r="AK85" t="str">
            <v>基里巴斯</v>
          </cell>
        </row>
        <row r="86">
          <cell r="AK86" t="str">
            <v>希腊</v>
          </cell>
        </row>
        <row r="87">
          <cell r="AK87" t="str">
            <v>格陵兰</v>
          </cell>
        </row>
        <row r="88">
          <cell r="AK88" t="str">
            <v>格林纳达</v>
          </cell>
        </row>
        <row r="89">
          <cell r="AK89" t="str">
            <v>瓜德罗普</v>
          </cell>
        </row>
        <row r="90">
          <cell r="AK90" t="str">
            <v>关岛</v>
          </cell>
        </row>
        <row r="91">
          <cell r="AK91" t="str">
            <v>危地马拉</v>
          </cell>
        </row>
        <row r="92">
          <cell r="AK92" t="str">
            <v>几内亚</v>
          </cell>
        </row>
        <row r="93">
          <cell r="AK93" t="str">
            <v>圭亚那</v>
          </cell>
        </row>
        <row r="94">
          <cell r="AK94" t="str">
            <v>海地</v>
          </cell>
        </row>
        <row r="95">
          <cell r="AK95" t="str">
            <v>赫德岛和麦克唐纳岛</v>
          </cell>
        </row>
        <row r="96">
          <cell r="AK96" t="str">
            <v>梵蒂冈</v>
          </cell>
        </row>
        <row r="97">
          <cell r="AK97" t="str">
            <v>洪都拉斯</v>
          </cell>
        </row>
        <row r="98">
          <cell r="AK98" t="str">
            <v>香港</v>
          </cell>
        </row>
        <row r="99">
          <cell r="AK99" t="str">
            <v>匈牙利</v>
          </cell>
        </row>
        <row r="100">
          <cell r="AK100" t="str">
            <v>冰岛</v>
          </cell>
        </row>
        <row r="101">
          <cell r="AK101" t="str">
            <v>印度</v>
          </cell>
        </row>
        <row r="102">
          <cell r="AK102" t="str">
            <v>印度尼西亚</v>
          </cell>
        </row>
        <row r="103">
          <cell r="AK103" t="str">
            <v>伊朗</v>
          </cell>
        </row>
        <row r="104">
          <cell r="AK104" t="str">
            <v>伊拉克</v>
          </cell>
        </row>
        <row r="105">
          <cell r="AK105" t="str">
            <v>爱尔兰</v>
          </cell>
        </row>
        <row r="106">
          <cell r="AK106" t="str">
            <v>巴勒斯坦</v>
          </cell>
        </row>
        <row r="107">
          <cell r="AK107" t="str">
            <v>以色列</v>
          </cell>
        </row>
        <row r="108">
          <cell r="AK108" t="str">
            <v>意大利</v>
          </cell>
        </row>
        <row r="109">
          <cell r="AK109" t="str">
            <v>科特迪瓦</v>
          </cell>
        </row>
        <row r="110">
          <cell r="AK110" t="str">
            <v>牙买加</v>
          </cell>
        </row>
        <row r="111">
          <cell r="AK111" t="str">
            <v>日本</v>
          </cell>
        </row>
        <row r="112">
          <cell r="AK112" t="str">
            <v>哈萨克斯坦</v>
          </cell>
        </row>
        <row r="113">
          <cell r="AK113" t="str">
            <v>约旦</v>
          </cell>
        </row>
        <row r="114">
          <cell r="AK114" t="str">
            <v>肯尼亚</v>
          </cell>
        </row>
        <row r="115">
          <cell r="AK115" t="str">
            <v>朝鲜</v>
          </cell>
        </row>
        <row r="116">
          <cell r="AK116" t="str">
            <v>韩国</v>
          </cell>
        </row>
        <row r="117">
          <cell r="AK117" t="str">
            <v>科威特</v>
          </cell>
        </row>
        <row r="118">
          <cell r="AK118" t="str">
            <v>吉尔吉斯斯坦</v>
          </cell>
        </row>
        <row r="119">
          <cell r="AK119" t="str">
            <v>老挝</v>
          </cell>
        </row>
        <row r="120">
          <cell r="AK120" t="str">
            <v>黎巴嫩</v>
          </cell>
        </row>
        <row r="121">
          <cell r="AK121" t="str">
            <v>莱索托</v>
          </cell>
        </row>
        <row r="122">
          <cell r="AK122" t="str">
            <v>拉脱维亚</v>
          </cell>
        </row>
        <row r="123">
          <cell r="AK123" t="str">
            <v>利比里亚</v>
          </cell>
        </row>
        <row r="124">
          <cell r="AK124" t="str">
            <v>利比亚</v>
          </cell>
        </row>
        <row r="125">
          <cell r="AK125" t="str">
            <v>列支敦士登</v>
          </cell>
        </row>
        <row r="126">
          <cell r="AK126" t="str">
            <v>立陶宛</v>
          </cell>
        </row>
        <row r="127">
          <cell r="AK127" t="str">
            <v>卢森堡</v>
          </cell>
        </row>
        <row r="128">
          <cell r="AK128" t="str">
            <v>澳门</v>
          </cell>
        </row>
        <row r="129">
          <cell r="AK129" t="str">
            <v>马达加斯加</v>
          </cell>
        </row>
        <row r="130">
          <cell r="AK130" t="str">
            <v>马拉维</v>
          </cell>
        </row>
        <row r="131">
          <cell r="AK131" t="str">
            <v>马来西亚</v>
          </cell>
        </row>
        <row r="132">
          <cell r="AK132" t="str">
            <v>马尔代夫</v>
          </cell>
        </row>
        <row r="133">
          <cell r="AK133" t="str">
            <v>马里</v>
          </cell>
        </row>
        <row r="134">
          <cell r="AK134" t="str">
            <v>马耳他</v>
          </cell>
        </row>
        <row r="135">
          <cell r="AK135" t="str">
            <v>马提尼克</v>
          </cell>
        </row>
        <row r="136">
          <cell r="AK136" t="str">
            <v>毛里塔尼亚</v>
          </cell>
        </row>
        <row r="137">
          <cell r="AK137" t="str">
            <v>毛里求斯</v>
          </cell>
        </row>
        <row r="138">
          <cell r="AK138" t="str">
            <v>墨西哥</v>
          </cell>
        </row>
        <row r="139">
          <cell r="AK139" t="str">
            <v>摩纳哥</v>
          </cell>
        </row>
        <row r="140">
          <cell r="AK140" t="str">
            <v>蒙古</v>
          </cell>
        </row>
        <row r="141">
          <cell r="AK141" t="str">
            <v>摩尔多瓦</v>
          </cell>
        </row>
        <row r="142">
          <cell r="AK142" t="str">
            <v>蒙特塞拉特</v>
          </cell>
        </row>
        <row r="143">
          <cell r="AK143" t="str">
            <v>摩洛哥</v>
          </cell>
        </row>
        <row r="144">
          <cell r="AK144" t="str">
            <v>莫桑比克</v>
          </cell>
        </row>
        <row r="145">
          <cell r="AK145" t="str">
            <v>阿曼</v>
          </cell>
        </row>
        <row r="146">
          <cell r="AK146" t="str">
            <v>纳米比亚</v>
          </cell>
        </row>
        <row r="147">
          <cell r="AK147" t="str">
            <v>瑙鲁</v>
          </cell>
        </row>
        <row r="148">
          <cell r="AK148" t="str">
            <v>尼泊尔</v>
          </cell>
        </row>
        <row r="149">
          <cell r="AK149" t="str">
            <v>荷兰</v>
          </cell>
        </row>
        <row r="150">
          <cell r="AK150" t="str">
            <v>荷属安的列斯</v>
          </cell>
        </row>
        <row r="151">
          <cell r="AK151" t="str">
            <v>阿鲁巴</v>
          </cell>
        </row>
        <row r="152">
          <cell r="AK152" t="str">
            <v>新喀里多尼亚</v>
          </cell>
        </row>
        <row r="153">
          <cell r="AK153" t="str">
            <v>瓦努阿图</v>
          </cell>
        </row>
        <row r="154">
          <cell r="AK154" t="str">
            <v>新西兰</v>
          </cell>
        </row>
        <row r="155">
          <cell r="AK155" t="str">
            <v>尼加拉瓜</v>
          </cell>
        </row>
        <row r="156">
          <cell r="AK156" t="str">
            <v>尼日尔</v>
          </cell>
        </row>
        <row r="157">
          <cell r="AK157" t="str">
            <v>尼日利亚</v>
          </cell>
        </row>
        <row r="158">
          <cell r="AK158" t="str">
            <v>纽埃</v>
          </cell>
        </row>
        <row r="159">
          <cell r="AK159" t="str">
            <v>诺福克岛</v>
          </cell>
        </row>
        <row r="160">
          <cell r="AK160" t="str">
            <v>挪威</v>
          </cell>
        </row>
        <row r="161">
          <cell r="AK161" t="str">
            <v>北马里亚纳</v>
          </cell>
        </row>
        <row r="162">
          <cell r="AK162" t="str">
            <v>美属太平洋各群岛</v>
          </cell>
        </row>
        <row r="163">
          <cell r="AK163" t="str">
            <v>密克罗尼西亚</v>
          </cell>
        </row>
        <row r="164">
          <cell r="AK164" t="str">
            <v>马绍尔群岛</v>
          </cell>
        </row>
        <row r="165">
          <cell r="AK165" t="str">
            <v>贝劳</v>
          </cell>
        </row>
        <row r="166">
          <cell r="AK166" t="str">
            <v>巴基斯坦</v>
          </cell>
        </row>
        <row r="167">
          <cell r="AK167" t="str">
            <v>巴拿马</v>
          </cell>
        </row>
        <row r="168">
          <cell r="AK168" t="str">
            <v>巴布亚新几内亚</v>
          </cell>
        </row>
        <row r="169">
          <cell r="AK169" t="str">
            <v>巴拉圭</v>
          </cell>
        </row>
        <row r="170">
          <cell r="AK170" t="str">
            <v>秘鲁</v>
          </cell>
        </row>
        <row r="171">
          <cell r="AK171" t="str">
            <v>菲律宾</v>
          </cell>
        </row>
        <row r="172">
          <cell r="AK172" t="str">
            <v>皮特凯恩群岛</v>
          </cell>
        </row>
        <row r="173">
          <cell r="AK173" t="str">
            <v>波兰</v>
          </cell>
        </row>
        <row r="174">
          <cell r="AK174" t="str">
            <v>葡萄牙</v>
          </cell>
        </row>
        <row r="175">
          <cell r="AK175" t="str">
            <v>几内亚比绍</v>
          </cell>
        </row>
        <row r="176">
          <cell r="AK176" t="str">
            <v>东帝汶</v>
          </cell>
        </row>
        <row r="177">
          <cell r="AK177" t="str">
            <v>波多黎各</v>
          </cell>
        </row>
        <row r="178">
          <cell r="AK178" t="str">
            <v>卡塔尔</v>
          </cell>
        </row>
        <row r="179">
          <cell r="AK179" t="str">
            <v>留尼汪</v>
          </cell>
        </row>
        <row r="180">
          <cell r="AK180" t="str">
            <v>罗马尼亚</v>
          </cell>
        </row>
        <row r="181">
          <cell r="AK181" t="str">
            <v>俄罗斯</v>
          </cell>
        </row>
        <row r="182">
          <cell r="AK182" t="str">
            <v>卢旺达</v>
          </cell>
        </row>
        <row r="183">
          <cell r="AK183" t="str">
            <v>圣赫勒拿</v>
          </cell>
        </row>
        <row r="184">
          <cell r="AK184" t="str">
            <v>圣基茨和尼维斯</v>
          </cell>
        </row>
        <row r="185">
          <cell r="AK185" t="str">
            <v>安圭拉</v>
          </cell>
        </row>
        <row r="186">
          <cell r="AK186" t="str">
            <v>圣卢西亚</v>
          </cell>
        </row>
        <row r="187">
          <cell r="AK187" t="str">
            <v>圣皮埃尔和密克隆</v>
          </cell>
        </row>
        <row r="188">
          <cell r="AK188" t="str">
            <v>圣文森特和格林纳丁斯</v>
          </cell>
        </row>
        <row r="189">
          <cell r="AK189" t="str">
            <v>圣马力诺</v>
          </cell>
        </row>
        <row r="190">
          <cell r="AK190" t="str">
            <v>圣多美和普林西比</v>
          </cell>
        </row>
        <row r="191">
          <cell r="AK191" t="str">
            <v>沙特阿拉伯</v>
          </cell>
        </row>
        <row r="192">
          <cell r="AK192" t="str">
            <v>塞内加尔</v>
          </cell>
        </row>
        <row r="193">
          <cell r="AK193" t="str">
            <v>塞舌尔</v>
          </cell>
        </row>
        <row r="194">
          <cell r="AK194" t="str">
            <v>塞拉利昂</v>
          </cell>
        </row>
        <row r="195">
          <cell r="AK195" t="str">
            <v>新加坡</v>
          </cell>
        </row>
        <row r="196">
          <cell r="AK196" t="str">
            <v>斯洛伐克</v>
          </cell>
        </row>
        <row r="197">
          <cell r="AK197" t="str">
            <v>越南</v>
          </cell>
        </row>
        <row r="198">
          <cell r="AK198" t="str">
            <v>斯洛文尼亚</v>
          </cell>
        </row>
        <row r="199">
          <cell r="AK199" t="str">
            <v>索马里</v>
          </cell>
        </row>
        <row r="200">
          <cell r="AK200" t="str">
            <v>南非</v>
          </cell>
        </row>
        <row r="201">
          <cell r="AK201" t="str">
            <v>津巴布韦</v>
          </cell>
        </row>
        <row r="202">
          <cell r="AK202" t="str">
            <v>西班牙</v>
          </cell>
        </row>
        <row r="203">
          <cell r="AK203" t="str">
            <v>西撒哈拉</v>
          </cell>
        </row>
        <row r="204">
          <cell r="AK204" t="str">
            <v>苏丹</v>
          </cell>
        </row>
        <row r="205">
          <cell r="AK205" t="str">
            <v>苏里南</v>
          </cell>
        </row>
        <row r="206">
          <cell r="AK206" t="str">
            <v>斯瓦尔巴群岛</v>
          </cell>
        </row>
        <row r="207">
          <cell r="AK207" t="str">
            <v>斯威士兰</v>
          </cell>
        </row>
        <row r="208">
          <cell r="AK208" t="str">
            <v>瑞典</v>
          </cell>
        </row>
        <row r="209">
          <cell r="AK209" t="str">
            <v>瑞士</v>
          </cell>
        </row>
        <row r="210">
          <cell r="AK210" t="str">
            <v>叙利亚</v>
          </cell>
        </row>
        <row r="211">
          <cell r="AK211" t="str">
            <v>塔吉克斯坦</v>
          </cell>
        </row>
        <row r="212">
          <cell r="AK212" t="str">
            <v>泰国</v>
          </cell>
        </row>
        <row r="213">
          <cell r="AK213" t="str">
            <v>多哥</v>
          </cell>
        </row>
        <row r="214">
          <cell r="AK214" t="str">
            <v>托克劳</v>
          </cell>
        </row>
        <row r="215">
          <cell r="AK215" t="str">
            <v>汤加</v>
          </cell>
        </row>
        <row r="216">
          <cell r="AK216" t="str">
            <v>特立尼达和多巴哥</v>
          </cell>
        </row>
        <row r="217">
          <cell r="AK217" t="str">
            <v>阿联酋</v>
          </cell>
        </row>
        <row r="218">
          <cell r="AK218" t="str">
            <v>突尼斯</v>
          </cell>
        </row>
        <row r="219">
          <cell r="AK219" t="str">
            <v>土耳其</v>
          </cell>
        </row>
        <row r="220">
          <cell r="AK220" t="str">
            <v>土库曼斯坦</v>
          </cell>
        </row>
        <row r="221">
          <cell r="AK221" t="str">
            <v>特克斯和凯科斯群岛</v>
          </cell>
        </row>
        <row r="222">
          <cell r="AK222" t="str">
            <v>图瓦卢</v>
          </cell>
        </row>
        <row r="223">
          <cell r="AK223" t="str">
            <v>乌干达</v>
          </cell>
        </row>
        <row r="224">
          <cell r="AK224" t="str">
            <v>乌克兰</v>
          </cell>
        </row>
        <row r="225">
          <cell r="AK225" t="str">
            <v>马其顿</v>
          </cell>
        </row>
        <row r="226">
          <cell r="AK226" t="str">
            <v>埃及</v>
          </cell>
        </row>
        <row r="227">
          <cell r="AK227" t="str">
            <v>英国</v>
          </cell>
        </row>
        <row r="228">
          <cell r="AK228" t="str">
            <v>坦桑尼亚</v>
          </cell>
        </row>
        <row r="229">
          <cell r="AK229" t="str">
            <v>美国</v>
          </cell>
        </row>
        <row r="230">
          <cell r="AK230" t="str">
            <v>美属维尔京群岛</v>
          </cell>
        </row>
        <row r="231">
          <cell r="AK231" t="str">
            <v>布基纳法索</v>
          </cell>
        </row>
        <row r="232">
          <cell r="AK232" t="str">
            <v>乌拉圭</v>
          </cell>
        </row>
        <row r="233">
          <cell r="AK233" t="str">
            <v>乌兹别克斯坦</v>
          </cell>
        </row>
        <row r="234">
          <cell r="AK234" t="str">
            <v>委内瑞拉</v>
          </cell>
        </row>
        <row r="235">
          <cell r="AK235" t="str">
            <v>瓦利斯和富图纳群岛</v>
          </cell>
        </row>
        <row r="236">
          <cell r="AK236" t="str">
            <v>西萨摩亚</v>
          </cell>
        </row>
        <row r="237">
          <cell r="AK237" t="str">
            <v>也门</v>
          </cell>
        </row>
        <row r="238">
          <cell r="AK238" t="str">
            <v>南斯拉夫</v>
          </cell>
        </row>
        <row r="239">
          <cell r="AK239" t="str">
            <v>赞比亚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正常工资薪金收入"/>
      <sheetName val="外籍正常工资薪金收入"/>
      <sheetName val="无住所个人数月奖金"/>
      <sheetName val="调资补发工资薪金"/>
      <sheetName val="补发欠发工资薪金"/>
      <sheetName val="内退一次性补偿"/>
      <sheetName val="解除合同一次性补偿"/>
      <sheetName val="特殊行业全年工薪收入"/>
      <sheetName val="全年一次性奖金收入"/>
      <sheetName val="非工资薪金收入"/>
      <sheetName val="实行销售费用大包干人员月工资薪金收入预缴"/>
      <sheetName val="外籍人员全年一次性奖金收入"/>
      <sheetName val="股票期权行权收入表"/>
      <sheetName val="稿酬所得明细"/>
      <sheetName val="填表说明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损益表"/>
      <sheetName val="财务状况变动表"/>
      <sheetName val="利润分配表"/>
      <sheetName val="主营业务收支明细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Zeros="0" zoomScalePageLayoutView="0" workbookViewId="0" topLeftCell="A31">
      <selection activeCell="E57" sqref="E57"/>
    </sheetView>
  </sheetViews>
  <sheetFormatPr defaultColWidth="9.00390625" defaultRowHeight="15.75" customHeight="1"/>
  <cols>
    <col min="1" max="1" width="6.125" style="3" customWidth="1"/>
    <col min="2" max="2" width="29.00390625" style="4" customWidth="1"/>
    <col min="3" max="3" width="8.75390625" style="4" customWidth="1"/>
    <col min="4" max="4" width="7.75390625" style="4" customWidth="1"/>
    <col min="5" max="5" width="10.125" style="16" customWidth="1"/>
    <col min="6" max="6" width="16.75390625" style="5" customWidth="1"/>
    <col min="7" max="7" width="11.50390625" style="6" customWidth="1"/>
    <col min="8" max="8" width="27.00390625" style="2" customWidth="1"/>
    <col min="9" max="16384" width="9.00390625" style="2" customWidth="1"/>
  </cols>
  <sheetData>
    <row r="1" spans="1:9" s="1" customFormat="1" ht="29.25" customHeight="1">
      <c r="A1" s="24" t="s">
        <v>0</v>
      </c>
      <c r="B1" s="24" t="s">
        <v>1</v>
      </c>
      <c r="C1" s="24" t="s">
        <v>2</v>
      </c>
      <c r="D1" s="24" t="s">
        <v>3</v>
      </c>
      <c r="E1" s="27" t="s">
        <v>7</v>
      </c>
      <c r="F1" s="25" t="s">
        <v>5</v>
      </c>
      <c r="G1" s="24" t="s">
        <v>8</v>
      </c>
      <c r="H1" s="24" t="s">
        <v>10</v>
      </c>
      <c r="I1" s="24"/>
    </row>
    <row r="2" spans="1:9" s="1" customFormat="1" ht="33.75" customHeight="1">
      <c r="A2" s="24"/>
      <c r="B2" s="24"/>
      <c r="C2" s="24"/>
      <c r="D2" s="24"/>
      <c r="E2" s="27"/>
      <c r="F2" s="25"/>
      <c r="G2" s="24"/>
      <c r="H2" s="7" t="s">
        <v>9</v>
      </c>
      <c r="I2" s="7" t="s">
        <v>104</v>
      </c>
    </row>
    <row r="3" spans="1:9" ht="18" customHeight="1">
      <c r="A3" s="8">
        <v>1</v>
      </c>
      <c r="B3" s="17" t="s">
        <v>12</v>
      </c>
      <c r="C3" s="9" t="s">
        <v>13</v>
      </c>
      <c r="D3" s="9" t="s">
        <v>14</v>
      </c>
      <c r="E3" s="14">
        <v>60.5</v>
      </c>
      <c r="F3" s="10">
        <f>E3*G3</f>
        <v>223850</v>
      </c>
      <c r="G3" s="11">
        <v>3700</v>
      </c>
      <c r="H3" s="23" t="s">
        <v>136</v>
      </c>
      <c r="I3" s="21" t="s">
        <v>137</v>
      </c>
    </row>
    <row r="4" spans="1:9" ht="18" customHeight="1">
      <c r="A4" s="8">
        <v>2</v>
      </c>
      <c r="B4" s="17" t="s">
        <v>15</v>
      </c>
      <c r="C4" s="9" t="s">
        <v>13</v>
      </c>
      <c r="D4" s="9" t="s">
        <v>14</v>
      </c>
      <c r="E4" s="15">
        <v>77.08</v>
      </c>
      <c r="F4" s="10">
        <f aca="true" t="shared" si="0" ref="F4:F54">E4*G4</f>
        <v>300612</v>
      </c>
      <c r="G4" s="11">
        <v>3900</v>
      </c>
      <c r="H4" s="23" t="s">
        <v>138</v>
      </c>
      <c r="I4" s="21" t="s">
        <v>139</v>
      </c>
    </row>
    <row r="5" spans="1:9" ht="18" customHeight="1">
      <c r="A5" s="8">
        <v>3</v>
      </c>
      <c r="B5" s="17" t="s">
        <v>16</v>
      </c>
      <c r="C5" s="9" t="s">
        <v>13</v>
      </c>
      <c r="D5" s="9" t="s">
        <v>14</v>
      </c>
      <c r="E5" s="15">
        <v>45.37</v>
      </c>
      <c r="F5" s="10">
        <f t="shared" si="0"/>
        <v>172406</v>
      </c>
      <c r="G5" s="11">
        <v>3800</v>
      </c>
      <c r="H5" s="23" t="s">
        <v>140</v>
      </c>
      <c r="I5" s="21" t="s">
        <v>139</v>
      </c>
    </row>
    <row r="6" spans="1:9" ht="18" customHeight="1">
      <c r="A6" s="8">
        <v>4</v>
      </c>
      <c r="B6" s="17" t="s">
        <v>17</v>
      </c>
      <c r="C6" s="9" t="s">
        <v>13</v>
      </c>
      <c r="D6" s="9" t="s">
        <v>14</v>
      </c>
      <c r="E6" s="15">
        <v>81.69</v>
      </c>
      <c r="F6" s="10">
        <f t="shared" si="0"/>
        <v>318591</v>
      </c>
      <c r="G6" s="11">
        <v>3900</v>
      </c>
      <c r="H6" s="23" t="s">
        <v>141</v>
      </c>
      <c r="I6" s="21" t="s">
        <v>139</v>
      </c>
    </row>
    <row r="7" spans="1:9" ht="18" customHeight="1">
      <c r="A7" s="8">
        <v>5</v>
      </c>
      <c r="B7" s="17" t="s">
        <v>18</v>
      </c>
      <c r="C7" s="9" t="s">
        <v>13</v>
      </c>
      <c r="D7" s="9" t="s">
        <v>14</v>
      </c>
      <c r="E7" s="15">
        <v>60.9</v>
      </c>
      <c r="F7" s="10">
        <f t="shared" si="0"/>
        <v>225330</v>
      </c>
      <c r="G7" s="11">
        <v>3700</v>
      </c>
      <c r="H7" s="23" t="s">
        <v>142</v>
      </c>
      <c r="I7" s="21" t="s">
        <v>137</v>
      </c>
    </row>
    <row r="8" spans="1:9" ht="18" customHeight="1">
      <c r="A8" s="8">
        <v>6</v>
      </c>
      <c r="B8" s="17" t="s">
        <v>19</v>
      </c>
      <c r="C8" s="9" t="s">
        <v>13</v>
      </c>
      <c r="D8" s="9" t="s">
        <v>14</v>
      </c>
      <c r="E8" s="15">
        <v>81.39</v>
      </c>
      <c r="F8" s="10">
        <f t="shared" si="0"/>
        <v>317421</v>
      </c>
      <c r="G8" s="11">
        <v>3900</v>
      </c>
      <c r="H8" s="23" t="s">
        <v>143</v>
      </c>
      <c r="I8" s="21" t="s">
        <v>137</v>
      </c>
    </row>
    <row r="9" spans="1:9" ht="18" customHeight="1">
      <c r="A9" s="8">
        <v>7</v>
      </c>
      <c r="B9" s="17" t="s">
        <v>20</v>
      </c>
      <c r="C9" s="9" t="s">
        <v>13</v>
      </c>
      <c r="D9" s="9" t="s">
        <v>14</v>
      </c>
      <c r="E9" s="15">
        <v>81.39</v>
      </c>
      <c r="F9" s="10">
        <f t="shared" si="0"/>
        <v>341838</v>
      </c>
      <c r="G9" s="11">
        <v>4200</v>
      </c>
      <c r="H9" s="23" t="s">
        <v>144</v>
      </c>
      <c r="I9" s="21" t="s">
        <v>145</v>
      </c>
    </row>
    <row r="10" spans="1:9" ht="18" customHeight="1">
      <c r="A10" s="8">
        <v>8</v>
      </c>
      <c r="B10" s="17" t="s">
        <v>21</v>
      </c>
      <c r="C10" s="9" t="s">
        <v>13</v>
      </c>
      <c r="D10" s="9" t="s">
        <v>14</v>
      </c>
      <c r="E10" s="15">
        <v>60.9</v>
      </c>
      <c r="F10" s="10">
        <f t="shared" si="0"/>
        <v>243600</v>
      </c>
      <c r="G10" s="11">
        <v>4000</v>
      </c>
      <c r="H10" s="23" t="s">
        <v>146</v>
      </c>
      <c r="I10" s="21" t="s">
        <v>147</v>
      </c>
    </row>
    <row r="11" spans="1:9" ht="18" customHeight="1">
      <c r="A11" s="8">
        <v>9</v>
      </c>
      <c r="B11" s="17" t="s">
        <v>22</v>
      </c>
      <c r="C11" s="9" t="s">
        <v>13</v>
      </c>
      <c r="D11" s="9" t="s">
        <v>14</v>
      </c>
      <c r="E11" s="15">
        <v>81.39</v>
      </c>
      <c r="F11" s="10">
        <f t="shared" si="0"/>
        <v>341838</v>
      </c>
      <c r="G11" s="11">
        <v>4200</v>
      </c>
      <c r="H11" s="23" t="s">
        <v>148</v>
      </c>
      <c r="I11" s="21" t="s">
        <v>147</v>
      </c>
    </row>
    <row r="12" spans="1:9" ht="18" customHeight="1">
      <c r="A12" s="8">
        <v>10</v>
      </c>
      <c r="B12" s="17" t="s">
        <v>23</v>
      </c>
      <c r="C12" s="9" t="s">
        <v>13</v>
      </c>
      <c r="D12" s="9" t="s">
        <v>14</v>
      </c>
      <c r="E12" s="15">
        <v>82.23</v>
      </c>
      <c r="F12" s="10">
        <f t="shared" si="0"/>
        <v>320697</v>
      </c>
      <c r="G12" s="11">
        <v>3900</v>
      </c>
      <c r="H12" s="23" t="s">
        <v>149</v>
      </c>
      <c r="I12" s="21" t="s">
        <v>139</v>
      </c>
    </row>
    <row r="13" spans="1:9" ht="18" customHeight="1">
      <c r="A13" s="8">
        <v>11</v>
      </c>
      <c r="B13" s="17" t="s">
        <v>24</v>
      </c>
      <c r="C13" s="9" t="s">
        <v>13</v>
      </c>
      <c r="D13" s="9" t="s">
        <v>14</v>
      </c>
      <c r="E13" s="15">
        <v>45.67</v>
      </c>
      <c r="F13" s="10">
        <f t="shared" si="0"/>
        <v>173546</v>
      </c>
      <c r="G13" s="11">
        <v>3800</v>
      </c>
      <c r="H13" s="23" t="s">
        <v>150</v>
      </c>
      <c r="I13" s="21" t="s">
        <v>139</v>
      </c>
    </row>
    <row r="14" spans="1:9" ht="18" customHeight="1">
      <c r="A14" s="8">
        <v>12</v>
      </c>
      <c r="B14" s="17" t="s">
        <v>25</v>
      </c>
      <c r="C14" s="9" t="s">
        <v>13</v>
      </c>
      <c r="D14" s="9" t="s">
        <v>14</v>
      </c>
      <c r="E14" s="15">
        <v>76.44</v>
      </c>
      <c r="F14" s="10">
        <f t="shared" si="0"/>
        <v>298116</v>
      </c>
      <c r="G14" s="11">
        <v>3900</v>
      </c>
      <c r="H14" s="23" t="s">
        <v>151</v>
      </c>
      <c r="I14" s="21" t="s">
        <v>139</v>
      </c>
    </row>
    <row r="15" spans="1:9" ht="18" customHeight="1">
      <c r="A15" s="8">
        <v>13</v>
      </c>
      <c r="B15" s="17" t="s">
        <v>26</v>
      </c>
      <c r="C15" s="9" t="s">
        <v>13</v>
      </c>
      <c r="D15" s="9" t="s">
        <v>27</v>
      </c>
      <c r="E15" s="15">
        <v>51.59</v>
      </c>
      <c r="F15" s="10">
        <f t="shared" si="0"/>
        <v>175406</v>
      </c>
      <c r="G15" s="11">
        <v>3400</v>
      </c>
      <c r="H15" s="23" t="s">
        <v>152</v>
      </c>
      <c r="I15" s="7" t="s">
        <v>153</v>
      </c>
    </row>
    <row r="16" spans="1:9" ht="18" customHeight="1">
      <c r="A16" s="8">
        <v>14</v>
      </c>
      <c r="B16" s="17" t="s">
        <v>28</v>
      </c>
      <c r="C16" s="9" t="s">
        <v>13</v>
      </c>
      <c r="D16" s="9" t="s">
        <v>27</v>
      </c>
      <c r="E16" s="15">
        <v>95.56</v>
      </c>
      <c r="F16" s="10">
        <f t="shared" si="0"/>
        <v>334460</v>
      </c>
      <c r="G16" s="11">
        <v>3500</v>
      </c>
      <c r="H16" s="23" t="s">
        <v>154</v>
      </c>
      <c r="I16" s="7" t="s">
        <v>155</v>
      </c>
    </row>
    <row r="17" spans="1:9" ht="18" customHeight="1">
      <c r="A17" s="8">
        <v>15</v>
      </c>
      <c r="B17" s="17" t="s">
        <v>29</v>
      </c>
      <c r="C17" s="9" t="s">
        <v>13</v>
      </c>
      <c r="D17" s="9" t="s">
        <v>27</v>
      </c>
      <c r="E17" s="15">
        <v>95.56</v>
      </c>
      <c r="F17" s="10">
        <f t="shared" si="0"/>
        <v>334460</v>
      </c>
      <c r="G17" s="11">
        <v>3500</v>
      </c>
      <c r="H17" s="23" t="s">
        <v>156</v>
      </c>
      <c r="I17" s="7" t="s">
        <v>155</v>
      </c>
    </row>
    <row r="18" spans="1:9" ht="18" customHeight="1">
      <c r="A18" s="8">
        <v>16</v>
      </c>
      <c r="B18" s="17" t="s">
        <v>30</v>
      </c>
      <c r="C18" s="9" t="s">
        <v>13</v>
      </c>
      <c r="D18" s="9" t="s">
        <v>27</v>
      </c>
      <c r="E18" s="15">
        <v>96.9</v>
      </c>
      <c r="F18" s="10">
        <f t="shared" si="0"/>
        <v>310080</v>
      </c>
      <c r="G18" s="11">
        <v>3200</v>
      </c>
      <c r="H18" s="23" t="s">
        <v>157</v>
      </c>
      <c r="I18" s="7" t="s">
        <v>155</v>
      </c>
    </row>
    <row r="19" spans="1:9" ht="18" customHeight="1">
      <c r="A19" s="8">
        <v>17</v>
      </c>
      <c r="B19" s="17" t="s">
        <v>195</v>
      </c>
      <c r="C19" s="9" t="s">
        <v>13</v>
      </c>
      <c r="D19" s="9" t="s">
        <v>27</v>
      </c>
      <c r="E19" s="15">
        <v>66.39</v>
      </c>
      <c r="F19" s="10">
        <f t="shared" si="0"/>
        <v>232365</v>
      </c>
      <c r="G19" s="11">
        <v>3500</v>
      </c>
      <c r="H19" s="23" t="s">
        <v>158</v>
      </c>
      <c r="I19" s="7" t="s">
        <v>155</v>
      </c>
    </row>
    <row r="20" spans="1:9" ht="18" customHeight="1">
      <c r="A20" s="8">
        <v>18</v>
      </c>
      <c r="B20" s="17" t="s">
        <v>31</v>
      </c>
      <c r="C20" s="9" t="s">
        <v>13</v>
      </c>
      <c r="D20" s="9" t="s">
        <v>27</v>
      </c>
      <c r="E20" s="15">
        <v>65.84</v>
      </c>
      <c r="F20" s="10">
        <f t="shared" si="0"/>
        <v>210688</v>
      </c>
      <c r="G20" s="11">
        <v>3200</v>
      </c>
      <c r="H20" s="23" t="s">
        <v>159</v>
      </c>
      <c r="I20" s="7" t="s">
        <v>155</v>
      </c>
    </row>
    <row r="21" spans="1:9" ht="18" customHeight="1">
      <c r="A21" s="8">
        <v>19</v>
      </c>
      <c r="B21" s="17" t="s">
        <v>32</v>
      </c>
      <c r="C21" s="9" t="s">
        <v>13</v>
      </c>
      <c r="D21" s="9" t="s">
        <v>14</v>
      </c>
      <c r="E21" s="15">
        <v>103.46</v>
      </c>
      <c r="F21" s="10">
        <f t="shared" si="0"/>
        <v>434532</v>
      </c>
      <c r="G21" s="11">
        <v>4200</v>
      </c>
      <c r="H21" s="23" t="s">
        <v>160</v>
      </c>
      <c r="I21" s="21" t="s">
        <v>161</v>
      </c>
    </row>
    <row r="22" spans="1:9" ht="18" customHeight="1">
      <c r="A22" s="8">
        <v>20</v>
      </c>
      <c r="B22" s="17" t="s">
        <v>33</v>
      </c>
      <c r="C22" s="9" t="s">
        <v>13</v>
      </c>
      <c r="D22" s="9" t="s">
        <v>14</v>
      </c>
      <c r="E22" s="15">
        <v>109.52</v>
      </c>
      <c r="F22" s="10">
        <f t="shared" si="0"/>
        <v>405224</v>
      </c>
      <c r="G22" s="11">
        <v>3700</v>
      </c>
      <c r="H22" s="23" t="s">
        <v>162</v>
      </c>
      <c r="I22" s="21" t="s">
        <v>137</v>
      </c>
    </row>
    <row r="23" spans="1:9" ht="18" customHeight="1">
      <c r="A23" s="8">
        <v>21</v>
      </c>
      <c r="B23" s="17" t="s">
        <v>34</v>
      </c>
      <c r="C23" s="9" t="s">
        <v>13</v>
      </c>
      <c r="D23" s="9" t="s">
        <v>14</v>
      </c>
      <c r="E23" s="15">
        <v>103.46</v>
      </c>
      <c r="F23" s="10">
        <f t="shared" si="0"/>
        <v>434532</v>
      </c>
      <c r="G23" s="11">
        <v>4200</v>
      </c>
      <c r="H23" s="23" t="s">
        <v>163</v>
      </c>
      <c r="I23" s="21" t="s">
        <v>145</v>
      </c>
    </row>
    <row r="24" spans="1:9" ht="18" customHeight="1">
      <c r="A24" s="8">
        <v>22</v>
      </c>
      <c r="B24" s="17" t="s">
        <v>35</v>
      </c>
      <c r="C24" s="9" t="s">
        <v>13</v>
      </c>
      <c r="D24" s="9" t="s">
        <v>14</v>
      </c>
      <c r="E24" s="15">
        <v>103.46</v>
      </c>
      <c r="F24" s="10">
        <f t="shared" si="0"/>
        <v>434532</v>
      </c>
      <c r="G24" s="11">
        <v>4200</v>
      </c>
      <c r="H24" s="23" t="s">
        <v>164</v>
      </c>
      <c r="I24" s="21" t="s">
        <v>147</v>
      </c>
    </row>
    <row r="25" spans="1:9" ht="18" customHeight="1">
      <c r="A25" s="8">
        <v>23</v>
      </c>
      <c r="B25" s="17" t="s">
        <v>36</v>
      </c>
      <c r="C25" s="9" t="s">
        <v>13</v>
      </c>
      <c r="D25" s="9" t="s">
        <v>14</v>
      </c>
      <c r="E25" s="15">
        <v>115.4</v>
      </c>
      <c r="F25" s="10">
        <f t="shared" si="0"/>
        <v>461600</v>
      </c>
      <c r="G25" s="11">
        <v>4000</v>
      </c>
      <c r="H25" s="23" t="s">
        <v>165</v>
      </c>
      <c r="I25" s="21" t="s">
        <v>147</v>
      </c>
    </row>
    <row r="26" spans="1:9" ht="18" customHeight="1">
      <c r="A26" s="8">
        <v>24</v>
      </c>
      <c r="B26" s="17" t="s">
        <v>37</v>
      </c>
      <c r="C26" s="9" t="s">
        <v>13</v>
      </c>
      <c r="D26" s="9" t="s">
        <v>14</v>
      </c>
      <c r="E26" s="15">
        <v>96.81</v>
      </c>
      <c r="F26" s="10">
        <f t="shared" si="0"/>
        <v>377559</v>
      </c>
      <c r="G26" s="11">
        <v>3900</v>
      </c>
      <c r="H26" s="23" t="s">
        <v>166</v>
      </c>
      <c r="I26" s="21" t="s">
        <v>139</v>
      </c>
    </row>
    <row r="27" spans="1:9" ht="18" customHeight="1">
      <c r="A27" s="8">
        <v>25</v>
      </c>
      <c r="B27" s="17" t="s">
        <v>38</v>
      </c>
      <c r="C27" s="9" t="s">
        <v>13</v>
      </c>
      <c r="D27" s="9" t="s">
        <v>14</v>
      </c>
      <c r="E27" s="15">
        <v>81.56</v>
      </c>
      <c r="F27" s="10">
        <f t="shared" si="0"/>
        <v>342552</v>
      </c>
      <c r="G27" s="11">
        <v>4200</v>
      </c>
      <c r="H27" s="23" t="s">
        <v>167</v>
      </c>
      <c r="I27" s="21" t="s">
        <v>161</v>
      </c>
    </row>
    <row r="28" spans="1:9" ht="18" customHeight="1">
      <c r="A28" s="8">
        <v>26</v>
      </c>
      <c r="B28" s="17" t="s">
        <v>39</v>
      </c>
      <c r="C28" s="9" t="s">
        <v>13</v>
      </c>
      <c r="D28" s="9" t="s">
        <v>14</v>
      </c>
      <c r="E28" s="15">
        <v>81.56</v>
      </c>
      <c r="F28" s="10">
        <f t="shared" si="0"/>
        <v>318084</v>
      </c>
      <c r="G28" s="11">
        <v>3900</v>
      </c>
      <c r="H28" s="23" t="s">
        <v>168</v>
      </c>
      <c r="I28" s="21" t="s">
        <v>137</v>
      </c>
    </row>
    <row r="29" spans="1:9" ht="18" customHeight="1">
      <c r="A29" s="8">
        <v>27</v>
      </c>
      <c r="B29" s="17" t="s">
        <v>40</v>
      </c>
      <c r="C29" s="9" t="s">
        <v>13</v>
      </c>
      <c r="D29" s="9" t="s">
        <v>14</v>
      </c>
      <c r="E29" s="15">
        <v>81.56</v>
      </c>
      <c r="F29" s="10">
        <f t="shared" si="0"/>
        <v>342552</v>
      </c>
      <c r="G29" s="11">
        <v>4200</v>
      </c>
      <c r="H29" s="23" t="s">
        <v>169</v>
      </c>
      <c r="I29" s="21" t="s">
        <v>145</v>
      </c>
    </row>
    <row r="30" spans="1:9" ht="18" customHeight="1">
      <c r="A30" s="8">
        <v>28</v>
      </c>
      <c r="B30" s="17" t="s">
        <v>41</v>
      </c>
      <c r="C30" s="9" t="s">
        <v>13</v>
      </c>
      <c r="D30" s="9" t="s">
        <v>14</v>
      </c>
      <c r="E30" s="15">
        <v>61.02</v>
      </c>
      <c r="F30" s="10">
        <f t="shared" si="0"/>
        <v>244080</v>
      </c>
      <c r="G30" s="11">
        <v>4000</v>
      </c>
      <c r="H30" s="23" t="s">
        <v>170</v>
      </c>
      <c r="I30" s="21" t="s">
        <v>147</v>
      </c>
    </row>
    <row r="31" spans="1:9" ht="18" customHeight="1">
      <c r="A31" s="8">
        <v>29</v>
      </c>
      <c r="B31" s="17" t="s">
        <v>42</v>
      </c>
      <c r="C31" s="9" t="s">
        <v>13</v>
      </c>
      <c r="D31" s="9" t="s">
        <v>14</v>
      </c>
      <c r="E31" s="15">
        <v>81.56</v>
      </c>
      <c r="F31" s="10">
        <f t="shared" si="0"/>
        <v>342552</v>
      </c>
      <c r="G31" s="11">
        <v>4200</v>
      </c>
      <c r="H31" s="23" t="s">
        <v>171</v>
      </c>
      <c r="I31" s="21" t="s">
        <v>147</v>
      </c>
    </row>
    <row r="32" spans="1:9" ht="18" customHeight="1">
      <c r="A32" s="8">
        <v>30</v>
      </c>
      <c r="B32" s="17" t="s">
        <v>43</v>
      </c>
      <c r="C32" s="9" t="s">
        <v>13</v>
      </c>
      <c r="D32" s="9" t="s">
        <v>14</v>
      </c>
      <c r="E32" s="15">
        <v>82.4</v>
      </c>
      <c r="F32" s="10">
        <f t="shared" si="0"/>
        <v>321360</v>
      </c>
      <c r="G32" s="11">
        <v>3900</v>
      </c>
      <c r="H32" s="23" t="s">
        <v>172</v>
      </c>
      <c r="I32" s="21" t="s">
        <v>139</v>
      </c>
    </row>
    <row r="33" spans="1:9" ht="18" customHeight="1">
      <c r="A33" s="8">
        <v>31</v>
      </c>
      <c r="B33" s="17" t="s">
        <v>44</v>
      </c>
      <c r="C33" s="9" t="s">
        <v>13</v>
      </c>
      <c r="D33" s="9" t="s">
        <v>14</v>
      </c>
      <c r="E33" s="15">
        <v>45.77</v>
      </c>
      <c r="F33" s="10">
        <f t="shared" si="0"/>
        <v>173926</v>
      </c>
      <c r="G33" s="11">
        <v>3800</v>
      </c>
      <c r="H33" s="23" t="s">
        <v>173</v>
      </c>
      <c r="I33" s="21" t="s">
        <v>139</v>
      </c>
    </row>
    <row r="34" spans="1:9" ht="18" customHeight="1">
      <c r="A34" s="8">
        <v>32</v>
      </c>
      <c r="B34" s="17" t="s">
        <v>45</v>
      </c>
      <c r="C34" s="9" t="s">
        <v>13</v>
      </c>
      <c r="D34" s="9" t="s">
        <v>14</v>
      </c>
      <c r="E34" s="15">
        <v>76.6</v>
      </c>
      <c r="F34" s="10">
        <f t="shared" si="0"/>
        <v>298740</v>
      </c>
      <c r="G34" s="11">
        <v>3900</v>
      </c>
      <c r="H34" s="23" t="s">
        <v>174</v>
      </c>
      <c r="I34" s="21" t="s">
        <v>139</v>
      </c>
    </row>
    <row r="35" spans="1:9" ht="18" customHeight="1">
      <c r="A35" s="8">
        <v>33</v>
      </c>
      <c r="B35" s="17" t="s">
        <v>46</v>
      </c>
      <c r="C35" s="9" t="s">
        <v>13</v>
      </c>
      <c r="D35" s="9" t="s">
        <v>27</v>
      </c>
      <c r="E35" s="15">
        <v>141.98</v>
      </c>
      <c r="F35" s="10">
        <f t="shared" si="0"/>
        <v>454335.99999999994</v>
      </c>
      <c r="G35" s="11">
        <v>3200</v>
      </c>
      <c r="H35" s="23" t="s">
        <v>175</v>
      </c>
      <c r="I35" s="7" t="s">
        <v>155</v>
      </c>
    </row>
    <row r="36" spans="1:9" ht="18" customHeight="1">
      <c r="A36" s="8">
        <v>34</v>
      </c>
      <c r="B36" s="17" t="s">
        <v>47</v>
      </c>
      <c r="C36" s="9" t="s">
        <v>13</v>
      </c>
      <c r="D36" s="9" t="s">
        <v>27</v>
      </c>
      <c r="E36" s="15">
        <v>85</v>
      </c>
      <c r="F36" s="10">
        <f t="shared" si="0"/>
        <v>272000</v>
      </c>
      <c r="G36" s="11">
        <v>3200</v>
      </c>
      <c r="H36" s="23" t="s">
        <v>176</v>
      </c>
      <c r="I36" s="7" t="s">
        <v>155</v>
      </c>
    </row>
    <row r="37" spans="1:9" ht="18" customHeight="1">
      <c r="A37" s="8">
        <v>35</v>
      </c>
      <c r="B37" s="17" t="s">
        <v>48</v>
      </c>
      <c r="C37" s="9" t="s">
        <v>13</v>
      </c>
      <c r="D37" s="9" t="s">
        <v>27</v>
      </c>
      <c r="E37" s="15">
        <v>96.9</v>
      </c>
      <c r="F37" s="10">
        <f t="shared" si="0"/>
        <v>339150</v>
      </c>
      <c r="G37" s="11">
        <v>3500</v>
      </c>
      <c r="H37" s="23" t="s">
        <v>177</v>
      </c>
      <c r="I37" s="7" t="s">
        <v>155</v>
      </c>
    </row>
    <row r="38" spans="1:9" ht="18" customHeight="1">
      <c r="A38" s="8">
        <v>36</v>
      </c>
      <c r="B38" s="17" t="s">
        <v>49</v>
      </c>
      <c r="C38" s="9" t="s">
        <v>13</v>
      </c>
      <c r="D38" s="9" t="s">
        <v>27</v>
      </c>
      <c r="E38" s="15">
        <v>96.9</v>
      </c>
      <c r="F38" s="10">
        <f t="shared" si="0"/>
        <v>310080</v>
      </c>
      <c r="G38" s="11">
        <v>3200</v>
      </c>
      <c r="H38" s="23" t="s">
        <v>178</v>
      </c>
      <c r="I38" s="7" t="s">
        <v>155</v>
      </c>
    </row>
    <row r="39" spans="1:9" ht="18" customHeight="1">
      <c r="A39" s="8">
        <v>37</v>
      </c>
      <c r="B39" s="17" t="s">
        <v>50</v>
      </c>
      <c r="C39" s="9" t="s">
        <v>13</v>
      </c>
      <c r="D39" s="9" t="s">
        <v>27</v>
      </c>
      <c r="E39" s="15">
        <v>59.1</v>
      </c>
      <c r="F39" s="10">
        <f t="shared" si="0"/>
        <v>236400</v>
      </c>
      <c r="G39" s="11">
        <v>4000</v>
      </c>
      <c r="H39" s="23" t="s">
        <v>179</v>
      </c>
      <c r="I39" s="21" t="s">
        <v>118</v>
      </c>
    </row>
    <row r="40" spans="1:9" ht="18" customHeight="1">
      <c r="A40" s="8">
        <v>38</v>
      </c>
      <c r="B40" s="17" t="s">
        <v>51</v>
      </c>
      <c r="C40" s="9" t="s">
        <v>13</v>
      </c>
      <c r="D40" s="9" t="s">
        <v>27</v>
      </c>
      <c r="E40" s="15">
        <v>63.57</v>
      </c>
      <c r="F40" s="10">
        <f t="shared" si="0"/>
        <v>241566</v>
      </c>
      <c r="G40" s="11">
        <v>3800</v>
      </c>
      <c r="H40" s="23" t="s">
        <v>180</v>
      </c>
      <c r="I40" s="21" t="s">
        <v>118</v>
      </c>
    </row>
    <row r="41" spans="1:9" ht="18" customHeight="1">
      <c r="A41" s="8">
        <v>39</v>
      </c>
      <c r="B41" s="17" t="s">
        <v>52</v>
      </c>
      <c r="C41" s="9" t="s">
        <v>13</v>
      </c>
      <c r="D41" s="9" t="s">
        <v>14</v>
      </c>
      <c r="E41" s="15">
        <v>77.59</v>
      </c>
      <c r="F41" s="10">
        <f t="shared" si="0"/>
        <v>302601</v>
      </c>
      <c r="G41" s="11">
        <v>3900</v>
      </c>
      <c r="H41" s="23" t="s">
        <v>181</v>
      </c>
      <c r="I41" s="21" t="s">
        <v>139</v>
      </c>
    </row>
    <row r="42" spans="1:9" ht="18" customHeight="1">
      <c r="A42" s="8">
        <v>40</v>
      </c>
      <c r="B42" s="17" t="s">
        <v>53</v>
      </c>
      <c r="C42" s="9" t="s">
        <v>13</v>
      </c>
      <c r="D42" s="9" t="s">
        <v>14</v>
      </c>
      <c r="E42" s="15">
        <v>45.67</v>
      </c>
      <c r="F42" s="10">
        <f t="shared" si="0"/>
        <v>173546</v>
      </c>
      <c r="G42" s="11">
        <v>3800</v>
      </c>
      <c r="H42" s="23" t="s">
        <v>182</v>
      </c>
      <c r="I42" s="21" t="s">
        <v>139</v>
      </c>
    </row>
    <row r="43" spans="1:9" ht="18" customHeight="1">
      <c r="A43" s="8">
        <v>41</v>
      </c>
      <c r="B43" s="17" t="s">
        <v>54</v>
      </c>
      <c r="C43" s="9" t="s">
        <v>13</v>
      </c>
      <c r="D43" s="9" t="s">
        <v>14</v>
      </c>
      <c r="E43" s="15">
        <v>82.23</v>
      </c>
      <c r="F43" s="10">
        <f t="shared" si="0"/>
        <v>320697</v>
      </c>
      <c r="G43" s="11">
        <v>3900</v>
      </c>
      <c r="H43" s="23" t="s">
        <v>183</v>
      </c>
      <c r="I43" s="21" t="s">
        <v>139</v>
      </c>
    </row>
    <row r="44" spans="1:9" ht="18" customHeight="1">
      <c r="A44" s="8">
        <v>42</v>
      </c>
      <c r="B44" s="17" t="s">
        <v>55</v>
      </c>
      <c r="C44" s="9" t="s">
        <v>13</v>
      </c>
      <c r="D44" s="9" t="s">
        <v>14</v>
      </c>
      <c r="E44" s="15">
        <v>82.76</v>
      </c>
      <c r="F44" s="10">
        <f t="shared" si="0"/>
        <v>322764</v>
      </c>
      <c r="G44" s="11">
        <v>3900</v>
      </c>
      <c r="H44" s="23" t="s">
        <v>184</v>
      </c>
      <c r="I44" s="21" t="s">
        <v>139</v>
      </c>
    </row>
    <row r="45" spans="1:9" ht="18" customHeight="1">
      <c r="A45" s="8">
        <v>43</v>
      </c>
      <c r="B45" s="17" t="s">
        <v>56</v>
      </c>
      <c r="C45" s="9" t="s">
        <v>13</v>
      </c>
      <c r="D45" s="9" t="s">
        <v>14</v>
      </c>
      <c r="E45" s="15">
        <v>45.97</v>
      </c>
      <c r="F45" s="10">
        <f t="shared" si="0"/>
        <v>174686</v>
      </c>
      <c r="G45" s="11">
        <v>3800</v>
      </c>
      <c r="H45" s="23" t="s">
        <v>185</v>
      </c>
      <c r="I45" s="21" t="s">
        <v>139</v>
      </c>
    </row>
    <row r="46" spans="1:9" ht="18" customHeight="1">
      <c r="A46" s="8">
        <v>44</v>
      </c>
      <c r="B46" s="17" t="s">
        <v>57</v>
      </c>
      <c r="C46" s="9" t="s">
        <v>13</v>
      </c>
      <c r="D46" s="9" t="s">
        <v>14</v>
      </c>
      <c r="E46" s="15">
        <v>76.94</v>
      </c>
      <c r="F46" s="10">
        <f t="shared" si="0"/>
        <v>300066</v>
      </c>
      <c r="G46" s="11">
        <v>3900</v>
      </c>
      <c r="H46" s="23" t="s">
        <v>186</v>
      </c>
      <c r="I46" s="21" t="s">
        <v>139</v>
      </c>
    </row>
    <row r="47" spans="1:9" ht="18" customHeight="1">
      <c r="A47" s="8">
        <v>45</v>
      </c>
      <c r="B47" s="17" t="s">
        <v>58</v>
      </c>
      <c r="C47" s="9" t="s">
        <v>13</v>
      </c>
      <c r="D47" s="9" t="s">
        <v>27</v>
      </c>
      <c r="E47" s="15">
        <v>84.01</v>
      </c>
      <c r="F47" s="10">
        <f t="shared" si="0"/>
        <v>294035</v>
      </c>
      <c r="G47" s="11">
        <v>3500</v>
      </c>
      <c r="H47" s="23" t="s">
        <v>187</v>
      </c>
      <c r="I47" s="21" t="s">
        <v>155</v>
      </c>
    </row>
    <row r="48" spans="1:9" ht="18" customHeight="1">
      <c r="A48" s="8">
        <v>46</v>
      </c>
      <c r="B48" s="17" t="s">
        <v>59</v>
      </c>
      <c r="C48" s="9" t="s">
        <v>13</v>
      </c>
      <c r="D48" s="9" t="s">
        <v>27</v>
      </c>
      <c r="E48" s="15">
        <v>84.01</v>
      </c>
      <c r="F48" s="10">
        <f t="shared" si="0"/>
        <v>268832</v>
      </c>
      <c r="G48" s="11">
        <v>3200</v>
      </c>
      <c r="H48" s="23" t="s">
        <v>188</v>
      </c>
      <c r="I48" s="21" t="s">
        <v>155</v>
      </c>
    </row>
    <row r="49" spans="1:9" ht="18" customHeight="1">
      <c r="A49" s="8">
        <v>47</v>
      </c>
      <c r="B49" s="17" t="s">
        <v>60</v>
      </c>
      <c r="C49" s="9" t="s">
        <v>13</v>
      </c>
      <c r="D49" s="9" t="s">
        <v>27</v>
      </c>
      <c r="E49" s="15">
        <v>64.67</v>
      </c>
      <c r="F49" s="10">
        <f t="shared" si="0"/>
        <v>258680</v>
      </c>
      <c r="G49" s="11">
        <v>4000</v>
      </c>
      <c r="H49" s="23" t="s">
        <v>189</v>
      </c>
      <c r="I49" s="21" t="s">
        <v>118</v>
      </c>
    </row>
    <row r="50" spans="1:9" ht="18" customHeight="1">
      <c r="A50" s="8">
        <v>48</v>
      </c>
      <c r="B50" s="17" t="s">
        <v>61</v>
      </c>
      <c r="C50" s="9" t="s">
        <v>13</v>
      </c>
      <c r="D50" s="9" t="s">
        <v>27</v>
      </c>
      <c r="E50" s="15">
        <v>63.08</v>
      </c>
      <c r="F50" s="10">
        <f t="shared" si="0"/>
        <v>252320</v>
      </c>
      <c r="G50" s="11">
        <v>4000</v>
      </c>
      <c r="H50" s="23" t="s">
        <v>190</v>
      </c>
      <c r="I50" s="21" t="s">
        <v>118</v>
      </c>
    </row>
    <row r="51" spans="1:9" ht="18" customHeight="1">
      <c r="A51" s="8">
        <v>49</v>
      </c>
      <c r="B51" s="17" t="s">
        <v>62</v>
      </c>
      <c r="C51" s="9" t="s">
        <v>13</v>
      </c>
      <c r="D51" s="9" t="s">
        <v>27</v>
      </c>
      <c r="E51" s="15">
        <v>42.32</v>
      </c>
      <c r="F51" s="10">
        <f t="shared" si="0"/>
        <v>135424</v>
      </c>
      <c r="G51" s="11">
        <v>3200</v>
      </c>
      <c r="H51" s="23" t="s">
        <v>191</v>
      </c>
      <c r="I51" s="21" t="s">
        <v>155</v>
      </c>
    </row>
    <row r="52" spans="1:9" ht="18" customHeight="1">
      <c r="A52" s="8">
        <v>50</v>
      </c>
      <c r="B52" s="17" t="s">
        <v>63</v>
      </c>
      <c r="C52" s="9" t="s">
        <v>13</v>
      </c>
      <c r="D52" s="9" t="s">
        <v>27</v>
      </c>
      <c r="E52" s="15">
        <v>42.35</v>
      </c>
      <c r="F52" s="10">
        <f t="shared" si="0"/>
        <v>135520</v>
      </c>
      <c r="G52" s="11">
        <v>3200</v>
      </c>
      <c r="H52" s="23" t="s">
        <v>192</v>
      </c>
      <c r="I52" s="21" t="s">
        <v>155</v>
      </c>
    </row>
    <row r="53" spans="1:9" ht="18" customHeight="1">
      <c r="A53" s="8">
        <v>51</v>
      </c>
      <c r="B53" s="17" t="s">
        <v>64</v>
      </c>
      <c r="C53" s="9" t="s">
        <v>13</v>
      </c>
      <c r="D53" s="9" t="s">
        <v>27</v>
      </c>
      <c r="E53" s="15">
        <v>42.35</v>
      </c>
      <c r="F53" s="10">
        <f t="shared" si="0"/>
        <v>135520</v>
      </c>
      <c r="G53" s="11">
        <v>3200</v>
      </c>
      <c r="H53" s="23" t="s">
        <v>193</v>
      </c>
      <c r="I53" s="21" t="s">
        <v>155</v>
      </c>
    </row>
    <row r="54" spans="1:9" ht="18" customHeight="1">
      <c r="A54" s="8">
        <v>52</v>
      </c>
      <c r="B54" s="17" t="s">
        <v>65</v>
      </c>
      <c r="C54" s="9" t="s">
        <v>13</v>
      </c>
      <c r="D54" s="9" t="s">
        <v>27</v>
      </c>
      <c r="E54" s="15">
        <v>42.32</v>
      </c>
      <c r="F54" s="10">
        <f t="shared" si="0"/>
        <v>135424</v>
      </c>
      <c r="G54" s="11">
        <v>3200</v>
      </c>
      <c r="H54" s="23" t="s">
        <v>194</v>
      </c>
      <c r="I54" s="21" t="s">
        <v>155</v>
      </c>
    </row>
    <row r="55" spans="1:7" ht="18" customHeight="1">
      <c r="A55" s="26" t="s">
        <v>4</v>
      </c>
      <c r="B55" s="26"/>
      <c r="C55" s="26"/>
      <c r="D55" s="12"/>
      <c r="E55" s="15">
        <f>SUM(E3:E54)</f>
        <v>3950.650000000001</v>
      </c>
      <c r="F55" s="11">
        <f>SUM(F3:F54)</f>
        <v>14870776</v>
      </c>
      <c r="G55" s="11" t="s">
        <v>6</v>
      </c>
    </row>
    <row r="56" spans="5:6" ht="21" customHeight="1">
      <c r="E56" s="16">
        <f>E55+'房屋建筑物表(门市)'!E12+'房屋建筑物表(车库) '!E21</f>
        <v>10069.460000000003</v>
      </c>
      <c r="F56" s="5">
        <f>F55+'房屋建筑物表(门市)'!F12+'房屋建筑物表(车库) '!F21</f>
        <v>51137416</v>
      </c>
    </row>
  </sheetData>
  <sheetProtection/>
  <mergeCells count="9">
    <mergeCell ref="H1:I1"/>
    <mergeCell ref="F1:F2"/>
    <mergeCell ref="A55:C55"/>
    <mergeCell ref="G1:G2"/>
    <mergeCell ref="A1:A2"/>
    <mergeCell ref="B1:B2"/>
    <mergeCell ref="C1:C2"/>
    <mergeCell ref="D1:D2"/>
    <mergeCell ref="E1:E2"/>
  </mergeCells>
  <printOptions gridLines="1"/>
  <pageMargins left="0.7480314960629921" right="0.1968503937007874" top="1.8503937007874016" bottom="0.5118110236220472" header="1.0236220472440944" footer="0.35433070866141736"/>
  <pageSetup blackAndWhite="1" horizontalDpi="600" verticalDpi="600" orientation="landscape" paperSize="9" r:id="rId1"/>
  <headerFooter alignWithMargins="0">
    <oddHeader>&amp;L
产权持有人:铁岭市展图房地产开发有限公司&amp;C&amp;"黑体,加粗"&amp;18房屋建筑物评估明细表&amp;"Times New Roman,加粗"&amp;12
&amp;"宋体,加粗"&amp;10
&amp;"宋体,常规"评估基准日:2022年3月16日&amp;R
表5-1-1
共&amp;N页第&amp;P页
金额单位:人民币元</oddHeader>
    <oddFooter>&amp;C&amp;11
&amp;R&amp;11
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showZeros="0" tabSelected="1" zoomScalePageLayoutView="0" workbookViewId="0" topLeftCell="A1">
      <selection activeCell="H20" sqref="H20"/>
    </sheetView>
  </sheetViews>
  <sheetFormatPr defaultColWidth="9.00390625" defaultRowHeight="15.75" customHeight="1"/>
  <cols>
    <col min="1" max="1" width="6.125" style="3" customWidth="1"/>
    <col min="2" max="2" width="29.00390625" style="4" customWidth="1"/>
    <col min="3" max="3" width="12.25390625" style="4" customWidth="1"/>
    <col min="4" max="4" width="7.75390625" style="4" customWidth="1"/>
    <col min="5" max="5" width="13.625" style="16" customWidth="1"/>
    <col min="6" max="6" width="16.75390625" style="5" customWidth="1"/>
    <col min="7" max="7" width="11.50390625" style="6" customWidth="1"/>
    <col min="8" max="8" width="18.125" style="2" customWidth="1"/>
    <col min="9" max="16384" width="9.00390625" style="2" customWidth="1"/>
  </cols>
  <sheetData>
    <row r="1" spans="1:9" s="1" customFormat="1" ht="29.25" customHeight="1">
      <c r="A1" s="24" t="s">
        <v>0</v>
      </c>
      <c r="B1" s="24" t="s">
        <v>1</v>
      </c>
      <c r="C1" s="24" t="s">
        <v>2</v>
      </c>
      <c r="D1" s="24" t="s">
        <v>3</v>
      </c>
      <c r="E1" s="27" t="s">
        <v>66</v>
      </c>
      <c r="F1" s="25" t="s">
        <v>67</v>
      </c>
      <c r="G1" s="24" t="s">
        <v>68</v>
      </c>
      <c r="H1" s="24" t="s">
        <v>10</v>
      </c>
      <c r="I1" s="24"/>
    </row>
    <row r="2" spans="1:9" s="1" customFormat="1" ht="33.75" customHeight="1">
      <c r="A2" s="24"/>
      <c r="B2" s="24"/>
      <c r="C2" s="24"/>
      <c r="D2" s="24"/>
      <c r="E2" s="27"/>
      <c r="F2" s="25"/>
      <c r="G2" s="24"/>
      <c r="H2" s="7" t="s">
        <v>9</v>
      </c>
      <c r="I2" s="7" t="s">
        <v>104</v>
      </c>
    </row>
    <row r="3" spans="1:9" ht="27.75" customHeight="1">
      <c r="A3" s="8">
        <v>1</v>
      </c>
      <c r="B3" s="13" t="s">
        <v>93</v>
      </c>
      <c r="C3" s="9" t="s">
        <v>94</v>
      </c>
      <c r="D3" s="9" t="s">
        <v>95</v>
      </c>
      <c r="E3" s="14">
        <v>477.68</v>
      </c>
      <c r="F3" s="10">
        <f>E3*G3</f>
        <v>2627240</v>
      </c>
      <c r="G3" s="11">
        <v>5500</v>
      </c>
      <c r="H3" s="22" t="s">
        <v>105</v>
      </c>
      <c r="I3" s="21" t="s">
        <v>106</v>
      </c>
    </row>
    <row r="4" spans="1:9" ht="27.75" customHeight="1">
      <c r="A4" s="8">
        <v>2</v>
      </c>
      <c r="B4" s="13" t="s">
        <v>96</v>
      </c>
      <c r="C4" s="9" t="s">
        <v>94</v>
      </c>
      <c r="D4" s="9" t="s">
        <v>95</v>
      </c>
      <c r="E4" s="15">
        <v>486.56</v>
      </c>
      <c r="F4" s="10">
        <f aca="true" t="shared" si="0" ref="F4:F11">E4*G4</f>
        <v>2676080</v>
      </c>
      <c r="G4" s="11">
        <v>5500</v>
      </c>
      <c r="H4" s="22" t="s">
        <v>107</v>
      </c>
      <c r="I4" s="21" t="s">
        <v>108</v>
      </c>
    </row>
    <row r="5" spans="1:9" ht="27.75" customHeight="1">
      <c r="A5" s="8">
        <v>3</v>
      </c>
      <c r="B5" s="13" t="s">
        <v>97</v>
      </c>
      <c r="C5" s="9" t="s">
        <v>94</v>
      </c>
      <c r="D5" s="9" t="s">
        <v>95</v>
      </c>
      <c r="E5" s="15">
        <v>588.85</v>
      </c>
      <c r="F5" s="10">
        <f t="shared" si="0"/>
        <v>4416375</v>
      </c>
      <c r="G5" s="11">
        <v>7500</v>
      </c>
      <c r="H5" s="22" t="s">
        <v>109</v>
      </c>
      <c r="I5" s="21" t="s">
        <v>110</v>
      </c>
    </row>
    <row r="6" spans="1:9" ht="27.75" customHeight="1">
      <c r="A6" s="8">
        <v>4</v>
      </c>
      <c r="B6" s="13" t="s">
        <v>98</v>
      </c>
      <c r="C6" s="9" t="s">
        <v>94</v>
      </c>
      <c r="D6" s="9" t="s">
        <v>95</v>
      </c>
      <c r="E6" s="15">
        <v>420.68</v>
      </c>
      <c r="F6" s="10">
        <f t="shared" si="0"/>
        <v>2313740</v>
      </c>
      <c r="G6" s="11">
        <v>5500</v>
      </c>
      <c r="H6" s="22" t="s">
        <v>111</v>
      </c>
      <c r="I6" s="21" t="s">
        <v>106</v>
      </c>
    </row>
    <row r="7" spans="1:9" ht="27.75" customHeight="1">
      <c r="A7" s="8">
        <v>5</v>
      </c>
      <c r="B7" s="13" t="s">
        <v>99</v>
      </c>
      <c r="C7" s="9" t="s">
        <v>94</v>
      </c>
      <c r="D7" s="9" t="s">
        <v>95</v>
      </c>
      <c r="E7" s="15">
        <v>429.6</v>
      </c>
      <c r="F7" s="10">
        <f t="shared" si="0"/>
        <v>2362800</v>
      </c>
      <c r="G7" s="11">
        <v>5500</v>
      </c>
      <c r="H7" s="22" t="s">
        <v>112</v>
      </c>
      <c r="I7" s="21" t="s">
        <v>108</v>
      </c>
    </row>
    <row r="8" spans="1:9" ht="27.75" customHeight="1">
      <c r="A8" s="8">
        <v>6</v>
      </c>
      <c r="B8" s="13" t="s">
        <v>100</v>
      </c>
      <c r="C8" s="9" t="s">
        <v>94</v>
      </c>
      <c r="D8" s="9" t="s">
        <v>95</v>
      </c>
      <c r="E8" s="15">
        <v>422.82</v>
      </c>
      <c r="F8" s="10">
        <f t="shared" si="0"/>
        <v>2325510</v>
      </c>
      <c r="G8" s="11">
        <v>5500</v>
      </c>
      <c r="H8" s="22" t="s">
        <v>113</v>
      </c>
      <c r="I8" s="21" t="s">
        <v>106</v>
      </c>
    </row>
    <row r="9" spans="1:9" ht="27.75" customHeight="1">
      <c r="A9" s="8">
        <v>7</v>
      </c>
      <c r="B9" s="13" t="s">
        <v>101</v>
      </c>
      <c r="C9" s="9" t="s">
        <v>94</v>
      </c>
      <c r="D9" s="9" t="s">
        <v>95</v>
      </c>
      <c r="E9" s="15">
        <v>974.28</v>
      </c>
      <c r="F9" s="10">
        <f t="shared" si="0"/>
        <v>5358540</v>
      </c>
      <c r="G9" s="11">
        <v>5500</v>
      </c>
      <c r="H9" s="22" t="s">
        <v>114</v>
      </c>
      <c r="I9" s="21" t="s">
        <v>115</v>
      </c>
    </row>
    <row r="10" spans="1:9" ht="27.75" customHeight="1">
      <c r="A10" s="8">
        <v>8</v>
      </c>
      <c r="B10" s="13" t="s">
        <v>102</v>
      </c>
      <c r="C10" s="9" t="s">
        <v>94</v>
      </c>
      <c r="D10" s="9" t="s">
        <v>95</v>
      </c>
      <c r="E10" s="15">
        <v>588.59</v>
      </c>
      <c r="F10" s="10">
        <f t="shared" si="0"/>
        <v>4414425</v>
      </c>
      <c r="G10" s="11">
        <v>7500</v>
      </c>
      <c r="H10" s="22" t="s">
        <v>196</v>
      </c>
      <c r="I10" s="21" t="s">
        <v>110</v>
      </c>
    </row>
    <row r="11" spans="1:9" ht="27.75" customHeight="1">
      <c r="A11" s="8">
        <v>9</v>
      </c>
      <c r="B11" s="7"/>
      <c r="C11" s="7" t="s">
        <v>103</v>
      </c>
      <c r="D11" s="7"/>
      <c r="E11" s="15">
        <v>1213.14</v>
      </c>
      <c r="F11" s="10">
        <f t="shared" si="0"/>
        <v>6672270.000000001</v>
      </c>
      <c r="G11" s="11">
        <v>5500</v>
      </c>
      <c r="I11" s="7" t="s">
        <v>116</v>
      </c>
    </row>
    <row r="12" spans="1:7" ht="27.75" customHeight="1">
      <c r="A12" s="26" t="s">
        <v>4</v>
      </c>
      <c r="B12" s="26"/>
      <c r="C12" s="26"/>
      <c r="D12" s="12"/>
      <c r="E12" s="15">
        <f>SUM(E3:E11)</f>
        <v>5602.200000000001</v>
      </c>
      <c r="F12" s="11">
        <f>SUM(F3:F11)</f>
        <v>33166980</v>
      </c>
      <c r="G12" s="11" t="s">
        <v>69</v>
      </c>
    </row>
  </sheetData>
  <sheetProtection/>
  <mergeCells count="9">
    <mergeCell ref="H1:I1"/>
    <mergeCell ref="F1:F2"/>
    <mergeCell ref="A12:C12"/>
    <mergeCell ref="G1:G2"/>
    <mergeCell ref="A1:A2"/>
    <mergeCell ref="B1:B2"/>
    <mergeCell ref="C1:C2"/>
    <mergeCell ref="D1:D2"/>
    <mergeCell ref="E1:E2"/>
  </mergeCells>
  <printOptions gridLines="1"/>
  <pageMargins left="0.7480314960629921" right="0.1968503937007874" top="1.8503937007874016" bottom="0.5118110236220472" header="1.0236220472440944" footer="0.35433070866141736"/>
  <pageSetup blackAndWhite="1" horizontalDpi="600" verticalDpi="600" orientation="landscape" paperSize="9" r:id="rId1"/>
  <headerFooter alignWithMargins="0">
    <oddHeader>&amp;L
产权持有人:铁岭市展图房地产开发有限公司&amp;C&amp;"黑体,加粗"&amp;18房屋建筑物评估明细表&amp;"Times New Roman,加粗"&amp;12
&amp;"宋体,加粗"&amp;10
&amp;"宋体,常规"评估基准日:2022年3月16日&amp;R
表5-1-1
共1页第1页
金额单位:人民币元</oddHeader>
    <oddFooter>&amp;C&amp;11
&amp;R&amp;11
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PageLayoutView="0" workbookViewId="0" topLeftCell="A1">
      <selection activeCell="B29" sqref="B29"/>
    </sheetView>
  </sheetViews>
  <sheetFormatPr defaultColWidth="9.00390625" defaultRowHeight="15.75" customHeight="1"/>
  <cols>
    <col min="1" max="1" width="6.125" style="3" customWidth="1"/>
    <col min="2" max="2" width="29.00390625" style="4" customWidth="1"/>
    <col min="3" max="3" width="7.875" style="4" customWidth="1"/>
    <col min="4" max="4" width="5.625" style="4" customWidth="1"/>
    <col min="5" max="5" width="10.00390625" style="16" customWidth="1"/>
    <col min="6" max="6" width="16.75390625" style="5" customWidth="1"/>
    <col min="7" max="7" width="11.50390625" style="6" customWidth="1"/>
    <col min="8" max="8" width="24.625" style="2" customWidth="1"/>
    <col min="9" max="16384" width="9.00390625" style="2" customWidth="1"/>
  </cols>
  <sheetData>
    <row r="1" spans="1:9" s="1" customFormat="1" ht="29.25" customHeight="1">
      <c r="A1" s="24" t="s">
        <v>0</v>
      </c>
      <c r="B1" s="24" t="s">
        <v>1</v>
      </c>
      <c r="C1" s="24" t="s">
        <v>2</v>
      </c>
      <c r="D1" s="24" t="s">
        <v>3</v>
      </c>
      <c r="E1" s="27" t="s">
        <v>70</v>
      </c>
      <c r="F1" s="25" t="s">
        <v>71</v>
      </c>
      <c r="G1" s="24" t="s">
        <v>72</v>
      </c>
      <c r="H1" s="24" t="s">
        <v>10</v>
      </c>
      <c r="I1" s="24"/>
    </row>
    <row r="2" spans="1:9" s="1" customFormat="1" ht="33.75" customHeight="1">
      <c r="A2" s="24"/>
      <c r="B2" s="24"/>
      <c r="C2" s="24"/>
      <c r="D2" s="24"/>
      <c r="E2" s="27"/>
      <c r="F2" s="25"/>
      <c r="G2" s="24"/>
      <c r="H2" s="7" t="s">
        <v>9</v>
      </c>
      <c r="I2" s="7" t="s">
        <v>104</v>
      </c>
    </row>
    <row r="3" spans="1:9" ht="18" customHeight="1">
      <c r="A3" s="8">
        <v>1</v>
      </c>
      <c r="B3" s="13" t="s">
        <v>74</v>
      </c>
      <c r="C3" s="9" t="s">
        <v>75</v>
      </c>
      <c r="D3" s="9" t="s">
        <v>11</v>
      </c>
      <c r="E3" s="14">
        <v>30.44</v>
      </c>
      <c r="F3" s="20">
        <f>E3*G3</f>
        <v>182640</v>
      </c>
      <c r="G3" s="19">
        <v>6000</v>
      </c>
      <c r="H3" s="23" t="s">
        <v>117</v>
      </c>
      <c r="I3" s="21" t="s">
        <v>118</v>
      </c>
    </row>
    <row r="4" spans="1:9" ht="18" customHeight="1">
      <c r="A4" s="8">
        <v>2</v>
      </c>
      <c r="B4" s="13" t="s">
        <v>76</v>
      </c>
      <c r="C4" s="9" t="s">
        <v>75</v>
      </c>
      <c r="D4" s="9" t="s">
        <v>11</v>
      </c>
      <c r="E4" s="15">
        <v>22.25</v>
      </c>
      <c r="F4" s="20">
        <f aca="true" t="shared" si="0" ref="F4:F20">E4*G4</f>
        <v>133500</v>
      </c>
      <c r="G4" s="19">
        <v>6000</v>
      </c>
      <c r="H4" s="23" t="s">
        <v>119</v>
      </c>
      <c r="I4" s="21" t="s">
        <v>118</v>
      </c>
    </row>
    <row r="5" spans="1:9" ht="18" customHeight="1">
      <c r="A5" s="8">
        <v>3</v>
      </c>
      <c r="B5" s="13" t="s">
        <v>77</v>
      </c>
      <c r="C5" s="9" t="s">
        <v>75</v>
      </c>
      <c r="D5" s="9" t="s">
        <v>11</v>
      </c>
      <c r="E5" s="15">
        <v>22.25</v>
      </c>
      <c r="F5" s="20">
        <f t="shared" si="0"/>
        <v>133500</v>
      </c>
      <c r="G5" s="19">
        <v>6000</v>
      </c>
      <c r="H5" s="23" t="s">
        <v>120</v>
      </c>
      <c r="I5" s="21" t="s">
        <v>118</v>
      </c>
    </row>
    <row r="6" spans="1:9" ht="18" customHeight="1">
      <c r="A6" s="8">
        <v>4</v>
      </c>
      <c r="B6" s="13" t="s">
        <v>78</v>
      </c>
      <c r="C6" s="9" t="s">
        <v>75</v>
      </c>
      <c r="D6" s="9" t="s">
        <v>11</v>
      </c>
      <c r="E6" s="15">
        <v>33.69</v>
      </c>
      <c r="F6" s="20">
        <f t="shared" si="0"/>
        <v>202140</v>
      </c>
      <c r="G6" s="19">
        <v>6000</v>
      </c>
      <c r="H6" s="23" t="s">
        <v>121</v>
      </c>
      <c r="I6" s="21" t="s">
        <v>118</v>
      </c>
    </row>
    <row r="7" spans="1:9" ht="18" customHeight="1">
      <c r="A7" s="8">
        <v>5</v>
      </c>
      <c r="B7" s="13" t="s">
        <v>79</v>
      </c>
      <c r="C7" s="9" t="s">
        <v>75</v>
      </c>
      <c r="D7" s="9" t="s">
        <v>11</v>
      </c>
      <c r="E7" s="15">
        <v>23.19</v>
      </c>
      <c r="F7" s="20">
        <f t="shared" si="0"/>
        <v>139140</v>
      </c>
      <c r="G7" s="19">
        <v>6000</v>
      </c>
      <c r="H7" s="23" t="s">
        <v>122</v>
      </c>
      <c r="I7" s="21" t="s">
        <v>118</v>
      </c>
    </row>
    <row r="8" spans="1:9" ht="18" customHeight="1">
      <c r="A8" s="8">
        <v>6</v>
      </c>
      <c r="B8" s="13" t="s">
        <v>80</v>
      </c>
      <c r="C8" s="9" t="s">
        <v>75</v>
      </c>
      <c r="D8" s="9" t="s">
        <v>11</v>
      </c>
      <c r="E8" s="15">
        <v>32.57</v>
      </c>
      <c r="F8" s="20">
        <f t="shared" si="0"/>
        <v>195420</v>
      </c>
      <c r="G8" s="19">
        <v>6000</v>
      </c>
      <c r="H8" s="23" t="s">
        <v>123</v>
      </c>
      <c r="I8" s="21" t="s">
        <v>118</v>
      </c>
    </row>
    <row r="9" spans="1:9" ht="18" customHeight="1">
      <c r="A9" s="8">
        <v>7</v>
      </c>
      <c r="B9" s="13" t="s">
        <v>81</v>
      </c>
      <c r="C9" s="9" t="s">
        <v>75</v>
      </c>
      <c r="D9" s="9" t="s">
        <v>11</v>
      </c>
      <c r="E9" s="15">
        <v>19.74</v>
      </c>
      <c r="F9" s="20">
        <f t="shared" si="0"/>
        <v>118439.99999999999</v>
      </c>
      <c r="G9" s="19">
        <v>6000</v>
      </c>
      <c r="H9" s="23" t="s">
        <v>124</v>
      </c>
      <c r="I9" s="21" t="s">
        <v>118</v>
      </c>
    </row>
    <row r="10" spans="1:9" ht="18" customHeight="1">
      <c r="A10" s="8">
        <v>8</v>
      </c>
      <c r="B10" s="13" t="s">
        <v>82</v>
      </c>
      <c r="C10" s="9" t="s">
        <v>75</v>
      </c>
      <c r="D10" s="9" t="s">
        <v>11</v>
      </c>
      <c r="E10" s="15">
        <v>23.69</v>
      </c>
      <c r="F10" s="20">
        <f t="shared" si="0"/>
        <v>142140</v>
      </c>
      <c r="G10" s="19">
        <v>6000</v>
      </c>
      <c r="H10" s="23" t="s">
        <v>125</v>
      </c>
      <c r="I10" s="21" t="s">
        <v>118</v>
      </c>
    </row>
    <row r="11" spans="1:9" ht="18" customHeight="1">
      <c r="A11" s="8">
        <v>9</v>
      </c>
      <c r="B11" s="13" t="s">
        <v>83</v>
      </c>
      <c r="C11" s="9" t="s">
        <v>75</v>
      </c>
      <c r="D11" s="9" t="s">
        <v>11</v>
      </c>
      <c r="E11" s="15">
        <v>37.18</v>
      </c>
      <c r="F11" s="20">
        <f t="shared" si="0"/>
        <v>223080</v>
      </c>
      <c r="G11" s="19">
        <v>6000</v>
      </c>
      <c r="H11" s="23" t="s">
        <v>126</v>
      </c>
      <c r="I11" s="21" t="s">
        <v>118</v>
      </c>
    </row>
    <row r="12" spans="1:9" ht="18" customHeight="1">
      <c r="A12" s="8">
        <v>10</v>
      </c>
      <c r="B12" s="13" t="s">
        <v>84</v>
      </c>
      <c r="C12" s="9" t="s">
        <v>75</v>
      </c>
      <c r="D12" s="9" t="s">
        <v>11</v>
      </c>
      <c r="E12" s="15">
        <v>37.18</v>
      </c>
      <c r="F12" s="20">
        <f t="shared" si="0"/>
        <v>223080</v>
      </c>
      <c r="G12" s="19">
        <v>6000</v>
      </c>
      <c r="H12" s="23" t="s">
        <v>127</v>
      </c>
      <c r="I12" s="21" t="s">
        <v>118</v>
      </c>
    </row>
    <row r="13" spans="1:9" ht="18" customHeight="1">
      <c r="A13" s="8">
        <v>11</v>
      </c>
      <c r="B13" s="18" t="s">
        <v>85</v>
      </c>
      <c r="C13" s="9" t="s">
        <v>75</v>
      </c>
      <c r="D13" s="9" t="s">
        <v>11</v>
      </c>
      <c r="E13" s="15">
        <v>23.53</v>
      </c>
      <c r="F13" s="20">
        <f t="shared" si="0"/>
        <v>141180</v>
      </c>
      <c r="G13" s="19">
        <v>6000</v>
      </c>
      <c r="H13" s="23" t="s">
        <v>128</v>
      </c>
      <c r="I13" s="21" t="s">
        <v>118</v>
      </c>
    </row>
    <row r="14" spans="1:9" ht="18" customHeight="1">
      <c r="A14" s="8">
        <v>12</v>
      </c>
      <c r="B14" s="18" t="s">
        <v>86</v>
      </c>
      <c r="C14" s="9" t="s">
        <v>75</v>
      </c>
      <c r="D14" s="9" t="s">
        <v>11</v>
      </c>
      <c r="E14" s="15">
        <v>30.09</v>
      </c>
      <c r="F14" s="20">
        <f t="shared" si="0"/>
        <v>180540</v>
      </c>
      <c r="G14" s="19">
        <v>6000</v>
      </c>
      <c r="H14" s="23" t="s">
        <v>129</v>
      </c>
      <c r="I14" s="21" t="s">
        <v>118</v>
      </c>
    </row>
    <row r="15" spans="1:9" ht="18" customHeight="1">
      <c r="A15" s="8">
        <v>13</v>
      </c>
      <c r="B15" s="18" t="s">
        <v>87</v>
      </c>
      <c r="C15" s="9" t="s">
        <v>75</v>
      </c>
      <c r="D15" s="9" t="s">
        <v>11</v>
      </c>
      <c r="E15" s="15">
        <v>33.69</v>
      </c>
      <c r="F15" s="20">
        <f t="shared" si="0"/>
        <v>202140</v>
      </c>
      <c r="G15" s="19">
        <v>6000</v>
      </c>
      <c r="H15" s="23" t="s">
        <v>130</v>
      </c>
      <c r="I15" s="21" t="s">
        <v>118</v>
      </c>
    </row>
    <row r="16" spans="1:9" ht="18" customHeight="1">
      <c r="A16" s="8">
        <v>14</v>
      </c>
      <c r="B16" s="18" t="s">
        <v>88</v>
      </c>
      <c r="C16" s="9" t="s">
        <v>75</v>
      </c>
      <c r="D16" s="9" t="s">
        <v>11</v>
      </c>
      <c r="E16" s="15">
        <v>33.69</v>
      </c>
      <c r="F16" s="20">
        <f t="shared" si="0"/>
        <v>202140</v>
      </c>
      <c r="G16" s="19">
        <v>6000</v>
      </c>
      <c r="H16" s="23" t="s">
        <v>131</v>
      </c>
      <c r="I16" s="21" t="s">
        <v>118</v>
      </c>
    </row>
    <row r="17" spans="1:9" ht="18" customHeight="1">
      <c r="A17" s="8">
        <v>15</v>
      </c>
      <c r="B17" s="18" t="s">
        <v>89</v>
      </c>
      <c r="C17" s="9" t="s">
        <v>75</v>
      </c>
      <c r="D17" s="9" t="s">
        <v>11</v>
      </c>
      <c r="E17" s="15">
        <v>34.3</v>
      </c>
      <c r="F17" s="20">
        <f t="shared" si="0"/>
        <v>205799.99999999997</v>
      </c>
      <c r="G17" s="19">
        <v>6000</v>
      </c>
      <c r="H17" s="23" t="s">
        <v>132</v>
      </c>
      <c r="I17" s="21" t="s">
        <v>118</v>
      </c>
    </row>
    <row r="18" spans="1:9" ht="18" customHeight="1">
      <c r="A18" s="8">
        <v>16</v>
      </c>
      <c r="B18" s="18" t="s">
        <v>90</v>
      </c>
      <c r="C18" s="9" t="s">
        <v>75</v>
      </c>
      <c r="D18" s="9" t="s">
        <v>11</v>
      </c>
      <c r="E18" s="15">
        <v>33.69</v>
      </c>
      <c r="F18" s="20">
        <f t="shared" si="0"/>
        <v>202140</v>
      </c>
      <c r="G18" s="19">
        <v>6000</v>
      </c>
      <c r="H18" s="23" t="s">
        <v>133</v>
      </c>
      <c r="I18" s="21" t="s">
        <v>118</v>
      </c>
    </row>
    <row r="19" spans="1:9" ht="18" customHeight="1">
      <c r="A19" s="8">
        <v>17</v>
      </c>
      <c r="B19" s="18" t="s">
        <v>91</v>
      </c>
      <c r="C19" s="9" t="s">
        <v>75</v>
      </c>
      <c r="D19" s="9" t="s">
        <v>11</v>
      </c>
      <c r="E19" s="15">
        <v>23.19</v>
      </c>
      <c r="F19" s="20">
        <f t="shared" si="0"/>
        <v>139140</v>
      </c>
      <c r="G19" s="19">
        <v>6000</v>
      </c>
      <c r="H19" s="23" t="s">
        <v>134</v>
      </c>
      <c r="I19" s="21" t="s">
        <v>118</v>
      </c>
    </row>
    <row r="20" spans="1:9" ht="18" customHeight="1">
      <c r="A20" s="8">
        <v>18</v>
      </c>
      <c r="B20" s="18" t="s">
        <v>92</v>
      </c>
      <c r="C20" s="9" t="s">
        <v>75</v>
      </c>
      <c r="D20" s="9" t="s">
        <v>11</v>
      </c>
      <c r="E20" s="15">
        <v>22.25</v>
      </c>
      <c r="F20" s="20">
        <f t="shared" si="0"/>
        <v>133500</v>
      </c>
      <c r="G20" s="19">
        <v>6000</v>
      </c>
      <c r="H20" s="23" t="s">
        <v>135</v>
      </c>
      <c r="I20" s="21" t="s">
        <v>118</v>
      </c>
    </row>
    <row r="21" spans="1:7" ht="18" customHeight="1">
      <c r="A21" s="26" t="s">
        <v>4</v>
      </c>
      <c r="B21" s="26"/>
      <c r="C21" s="26"/>
      <c r="D21" s="12"/>
      <c r="E21" s="15">
        <f>SUM(E3:E20)</f>
        <v>516.61</v>
      </c>
      <c r="F21" s="19">
        <f>SUM(F3:F20)</f>
        <v>3099660</v>
      </c>
      <c r="G21" s="11" t="s">
        <v>73</v>
      </c>
    </row>
    <row r="22" ht="21" customHeight="1"/>
  </sheetData>
  <sheetProtection/>
  <mergeCells count="9">
    <mergeCell ref="H1:I1"/>
    <mergeCell ref="F1:F2"/>
    <mergeCell ref="A21:C21"/>
    <mergeCell ref="G1:G2"/>
    <mergeCell ref="A1:A2"/>
    <mergeCell ref="B1:B2"/>
    <mergeCell ref="C1:C2"/>
    <mergeCell ref="D1:D2"/>
    <mergeCell ref="E1:E2"/>
  </mergeCells>
  <printOptions gridLines="1"/>
  <pageMargins left="0.7480314960629921" right="0.1968503937007874" top="1.8503937007874016" bottom="0.5118110236220472" header="1.0236220472440944" footer="0.35433070866141736"/>
  <pageSetup blackAndWhite="1" horizontalDpi="600" verticalDpi="600" orientation="landscape" paperSize="9" r:id="rId1"/>
  <headerFooter alignWithMargins="0">
    <oddHeader>&amp;L
产权持有人:铁岭市展图房地产开发有限公司&amp;C&amp;"黑体,加粗"&amp;18房屋建筑物评估明细表&amp;"Times New Roman,加粗"&amp;12
&amp;"宋体,加粗"&amp;10
&amp;"宋体,常规"评估基准日:2022年3月16日&amp;R
表5-1-1
共1页第1页
金额单位:人民币元</oddHeader>
    <oddFooter>&amp;C&amp;11
&amp;R&amp;11
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jhuser</dc:creator>
  <cp:keywords/>
  <dc:description/>
  <cp:lastModifiedBy>Administrator</cp:lastModifiedBy>
  <cp:lastPrinted>2022-03-28T05:48:29Z</cp:lastPrinted>
  <dcterms:created xsi:type="dcterms:W3CDTF">2020-03-20T05:23:39Z</dcterms:created>
  <dcterms:modified xsi:type="dcterms:W3CDTF">2022-04-01T01:10:34Z</dcterms:modified>
  <cp:category/>
  <cp:version/>
  <cp:contentType/>
  <cp:contentStatus/>
</cp:coreProperties>
</file>