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0" activeTab="0"/>
  </bookViews>
  <sheets>
    <sheet name="房屋" sheetId="1" r:id="rId1"/>
    <sheet name="Sheet3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<sst xmlns="http://schemas.openxmlformats.org/spreadsheetml/2006/main" count="63" uniqueCount="27">
  <si>
    <t>房屋建筑物评估明细表</t>
  </si>
  <si>
    <t>产权持有人:姜海波</t>
  </si>
  <si>
    <t xml:space="preserve">                  评估基准日：2022年3月10日</t>
  </si>
  <si>
    <t>金额单位: 元</t>
  </si>
  <si>
    <t>序号</t>
  </si>
  <si>
    <t>不动产权
证书号</t>
  </si>
  <si>
    <t>建筑物名称</t>
  </si>
  <si>
    <t>坐落</t>
  </si>
  <si>
    <t>建筑
结构</t>
  </si>
  <si>
    <r>
      <t>建筑面积
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</si>
  <si>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所在
层次</t>
  </si>
  <si>
    <t>竣工
日期</t>
  </si>
  <si>
    <t>账面价值</t>
  </si>
  <si>
    <t>评估单价</t>
  </si>
  <si>
    <t>评估值</t>
  </si>
  <si>
    <t>备注</t>
  </si>
  <si>
    <t>原值</t>
  </si>
  <si>
    <t>净值</t>
  </si>
  <si>
    <t>车库</t>
  </si>
  <si>
    <t>优山美地A4-1-1-3</t>
  </si>
  <si>
    <t>混合</t>
  </si>
  <si>
    <t>1</t>
  </si>
  <si>
    <t>优山美地A20-北4</t>
  </si>
  <si>
    <t>合  计</t>
  </si>
  <si>
    <t>B4</t>
  </si>
  <si>
    <t>一口价，装修有水</t>
  </si>
  <si>
    <t>一口价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</si>
</sst>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shrinkToFit="1"/>
    </xf>
    <xf numFmtId="43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3" fontId="2" fillId="0" borderId="9" xfId="0" applyNumberFormat="1" applyFont="1" applyFill="1" applyBorder="1" applyAlignment="1">
      <alignment horizontal="center" vertical="center" wrapText="1" shrinkToFit="1"/>
    </xf>
    <xf numFmtId="43" fontId="2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4.125" style="2" customWidth="1"/>
    <col min="2" max="2" width="8.625" style="2" customWidth="1"/>
    <col min="3" max="3" width="11.25390625" style="2" customWidth="1"/>
    <col min="4" max="4" width="30.375" style="2" customWidth="1"/>
    <col min="5" max="5" width="5.00390625" style="2" bestFit="1" customWidth="1"/>
    <col min="6" max="6" width="8.875" style="2" customWidth="1"/>
    <col min="7" max="7" width="5.25390625" style="2" customWidth="1"/>
    <col min="8" max="10" width="4.75390625" style="2" customWidth="1"/>
    <col min="11" max="11" width="9.50390625" style="2" customWidth="1"/>
    <col min="12" max="12" width="11.875" style="2" customWidth="1"/>
    <col min="13" max="13" width="7.375" style="2" customWidth="1"/>
    <col min="14" max="16384" width="9.00390625" style="2" customWidth="1"/>
  </cols>
  <sheetData>
    <row r="1" spans="1:13" s="2" customFormat="1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30" customHeight="1">
      <c r="A2" s="16" t="s">
        <v>1</v>
      </c>
      <c r="B2" s="16"/>
      <c r="C2" s="16"/>
      <c r="D2" s="17" t="s">
        <v>2</v>
      </c>
      <c r="E2" s="17"/>
      <c r="F2" s="17"/>
      <c r="G2" s="17"/>
      <c r="H2" s="18"/>
      <c r="I2" s="18"/>
      <c r="J2" s="18"/>
      <c r="K2" s="25"/>
      <c r="L2" s="26" t="s">
        <v>3</v>
      </c>
      <c r="M2" s="26"/>
    </row>
    <row r="3" spans="1:13" s="14" customFormat="1" ht="14.25" customHeight="1">
      <c r="A3" s="19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27" t="s">
        <v>12</v>
      </c>
      <c r="J3" s="28"/>
      <c r="K3" s="29" t="s">
        <v>13</v>
      </c>
      <c r="L3" s="29" t="s">
        <v>14</v>
      </c>
      <c r="M3" s="19" t="s">
        <v>15</v>
      </c>
    </row>
    <row r="4" spans="1:13" s="14" customFormat="1" ht="14.25">
      <c r="A4" s="20"/>
      <c r="B4" s="20"/>
      <c r="C4" s="20"/>
      <c r="D4" s="20"/>
      <c r="E4" s="20"/>
      <c r="F4" s="20"/>
      <c r="G4" s="20"/>
      <c r="H4" s="20"/>
      <c r="I4" s="30" t="s">
        <v>16</v>
      </c>
      <c r="J4" s="30" t="s">
        <v>17</v>
      </c>
      <c r="K4" s="31"/>
      <c r="L4" s="31"/>
      <c r="M4" s="20"/>
    </row>
    <row r="5" spans="1:14" s="1" customFormat="1" ht="16.5" customHeight="1">
      <c r="A5" s="3">
        <v>1</v>
      </c>
      <c r="B5" s="5"/>
      <c r="C5" s="4" t="s">
        <v>18</v>
      </c>
      <c r="D5" s="5" t="s">
        <v>19</v>
      </c>
      <c r="E5" s="4" t="s">
        <v>20</v>
      </c>
      <c r="F5" s="6">
        <v>28.11</v>
      </c>
      <c r="G5" s="21" t="s">
        <v>21</v>
      </c>
      <c r="H5" s="10"/>
      <c r="I5" s="32"/>
      <c r="J5" s="32"/>
      <c r="K5" s="7">
        <v>6600</v>
      </c>
      <c r="L5" s="7">
        <v>185500</v>
      </c>
      <c r="M5" s="33"/>
      <c r="N5" s="8"/>
    </row>
    <row r="6" spans="1:13" s="1" customFormat="1" ht="16.5" customHeight="1">
      <c r="A6" s="3">
        <v>2</v>
      </c>
      <c r="B6" s="5"/>
      <c r="C6" s="4" t="s">
        <v>18</v>
      </c>
      <c r="D6" s="5" t="s">
        <v>22</v>
      </c>
      <c r="E6" s="4" t="s">
        <v>20</v>
      </c>
      <c r="F6" s="6">
        <v>21.51</v>
      </c>
      <c r="G6" s="21" t="s">
        <v>21</v>
      </c>
      <c r="H6" s="10"/>
      <c r="I6" s="32"/>
      <c r="J6" s="32"/>
      <c r="K6" s="7">
        <v>5700</v>
      </c>
      <c r="L6" s="7">
        <v>122600</v>
      </c>
      <c r="M6" s="33"/>
    </row>
    <row r="7" spans="1:13" s="1" customFormat="1" ht="16.5" customHeight="1">
      <c r="A7" s="3"/>
      <c r="B7" s="5"/>
      <c r="C7" s="4"/>
      <c r="D7" s="5"/>
      <c r="E7" s="4"/>
      <c r="F7" s="6"/>
      <c r="G7" s="21"/>
      <c r="H7" s="10"/>
      <c r="I7" s="32"/>
      <c r="J7" s="32"/>
      <c r="K7" s="7"/>
      <c r="L7" s="7"/>
      <c r="M7" s="33"/>
    </row>
    <row r="8" spans="1:13" s="1" customFormat="1" ht="16.5" customHeight="1">
      <c r="A8" s="3"/>
      <c r="B8" s="5"/>
      <c r="C8" s="4"/>
      <c r="D8" s="5"/>
      <c r="E8" s="4"/>
      <c r="F8" s="6"/>
      <c r="G8" s="21"/>
      <c r="H8" s="10"/>
      <c r="I8" s="32"/>
      <c r="J8" s="32"/>
      <c r="K8" s="7"/>
      <c r="L8" s="7"/>
      <c r="M8" s="33"/>
    </row>
    <row r="9" spans="1:13" s="1" customFormat="1" ht="16.5" customHeight="1">
      <c r="A9" s="9"/>
      <c r="B9" s="22"/>
      <c r="C9" s="4"/>
      <c r="D9" s="10"/>
      <c r="E9" s="4"/>
      <c r="F9" s="6"/>
      <c r="G9" s="23"/>
      <c r="H9" s="10"/>
      <c r="I9" s="32"/>
      <c r="J9" s="32"/>
      <c r="K9" s="11"/>
      <c r="L9" s="7"/>
      <c r="M9" s="10"/>
    </row>
    <row r="10" spans="1:13" s="1" customFormat="1" ht="16.5" customHeight="1">
      <c r="A10" s="12"/>
      <c r="B10" s="24" t="s">
        <v>23</v>
      </c>
      <c r="C10" s="12"/>
      <c r="D10" s="12"/>
      <c r="E10" s="12"/>
      <c r="F10" s="12">
        <f>SUM(F5:F9)</f>
        <v>49.620000000000005</v>
      </c>
      <c r="G10" s="12"/>
      <c r="H10" s="12"/>
      <c r="I10" s="12"/>
      <c r="J10" s="12"/>
      <c r="K10" s="12"/>
      <c r="L10" s="12">
        <f>SUM(L5:L9)</f>
        <v>308100</v>
      </c>
      <c r="M10" s="12"/>
    </row>
  </sheetData>
  <sheetProtection/>
  <mergeCells count="16">
    <mergeCell ref="A1:M1"/>
    <mergeCell ref="A2:C2"/>
    <mergeCell ref="D2:G2"/>
    <mergeCell ref="L2:M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printOptions horizontalCentered="1"/>
  <pageMargins left="0.22013888888888888" right="0.8263888888888888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4.125" style="2" customWidth="1"/>
    <col min="2" max="2" width="8.625" style="2" customWidth="1"/>
    <col min="3" max="3" width="11.25390625" style="2" customWidth="1"/>
    <col min="4" max="4" width="30.375" style="2" customWidth="1"/>
    <col min="5" max="5" width="5.00390625" style="2" bestFit="1" customWidth="1"/>
    <col min="6" max="6" width="8.875" style="2" customWidth="1"/>
    <col min="7" max="7" width="5.25390625" style="2" customWidth="1"/>
    <col min="8" max="10" width="4.75390625" style="2" customWidth="1"/>
    <col min="11" max="11" width="9.50390625" style="2" customWidth="1"/>
    <col min="12" max="12" width="11.875" style="2" customWidth="1"/>
    <col min="13" max="13" width="7.375" style="2" customWidth="1"/>
    <col min="14" max="16384" width="9.00390625" style="2" customWidth="1"/>
  </cols>
  <sheetData>
    <row r="1" spans="1:13" s="2" customFormat="1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30" customHeight="1">
      <c r="A2" s="16" t="s">
        <v>1</v>
      </c>
      <c r="B2" s="16"/>
      <c r="C2" s="16"/>
      <c r="D2" s="17" t="s">
        <v>2</v>
      </c>
      <c r="E2" s="17"/>
      <c r="F2" s="17"/>
      <c r="G2" s="17"/>
      <c r="H2" s="18"/>
      <c r="I2" s="18"/>
      <c r="J2" s="18"/>
      <c r="K2" s="25"/>
      <c r="L2" s="26" t="s">
        <v>3</v>
      </c>
      <c r="M2" s="26"/>
    </row>
    <row r="3" spans="1:13" s="14" customFormat="1" ht="14.25" customHeight="1">
      <c r="A3" s="19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27" t="s">
        <v>12</v>
      </c>
      <c r="J3" s="28"/>
      <c r="K3" s="29" t="s">
        <v>13</v>
      </c>
      <c r="L3" s="29" t="s">
        <v>14</v>
      </c>
      <c r="M3" s="19" t="s">
        <v>15</v>
      </c>
    </row>
    <row r="4" spans="1:13" s="14" customFormat="1" ht="14.25">
      <c r="A4" s="20"/>
      <c r="B4" s="20"/>
      <c r="C4" s="20"/>
      <c r="D4" s="20"/>
      <c r="E4" s="20"/>
      <c r="F4" s="20"/>
      <c r="G4" s="20"/>
      <c r="H4" s="20"/>
      <c r="I4" s="30" t="s">
        <v>16</v>
      </c>
      <c r="J4" s="30" t="s">
        <v>17</v>
      </c>
      <c r="K4" s="31"/>
      <c r="L4" s="31"/>
      <c r="M4" s="20"/>
    </row>
    <row r="5" spans="1:14" s="1" customFormat="1" ht="16.5" customHeight="1">
      <c r="A5" s="3">
        <v>1</v>
      </c>
      <c r="B5" s="5"/>
      <c r="C5" s="4" t="s">
        <v>18</v>
      </c>
      <c r="D5" s="5" t="s">
        <v>19</v>
      </c>
      <c r="E5" s="4" t="s">
        <v>20</v>
      </c>
      <c r="F5" s="6">
        <v>28.11</v>
      </c>
      <c r="G5" s="21" t="s">
        <v>21</v>
      </c>
      <c r="H5" s="10"/>
      <c r="I5" s="32"/>
      <c r="J5" s="32"/>
      <c r="K5" s="7">
        <v>6600</v>
      </c>
      <c r="L5" s="7">
        <f>K5*F5</f>
        <v>185526</v>
      </c>
      <c r="M5" s="33"/>
      <c r="N5" s="8"/>
    </row>
    <row r="6" spans="1:13" s="1" customFormat="1" ht="16.5" customHeight="1">
      <c r="A6" s="3">
        <v>2</v>
      </c>
      <c r="B6" s="5"/>
      <c r="C6" s="4" t="s">
        <v>18</v>
      </c>
      <c r="D6" s="5" t="s">
        <v>22</v>
      </c>
      <c r="E6" s="4" t="s">
        <v>20</v>
      </c>
      <c r="F6" s="6">
        <v>21.51</v>
      </c>
      <c r="G6" s="21" t="s">
        <v>21</v>
      </c>
      <c r="H6" s="10"/>
      <c r="I6" s="32"/>
      <c r="J6" s="32"/>
      <c r="K6" s="7">
        <v>5700</v>
      </c>
      <c r="L6" s="7">
        <f>K6*F6</f>
        <v>122607.00000000001</v>
      </c>
      <c r="M6" s="33"/>
    </row>
    <row r="7" spans="1:13" s="1" customFormat="1" ht="16.5" customHeight="1">
      <c r="A7" s="3"/>
      <c r="B7" s="5"/>
      <c r="C7" s="4"/>
      <c r="D7" s="5"/>
      <c r="E7" s="4"/>
      <c r="F7" s="6"/>
      <c r="G7" s="21"/>
      <c r="H7" s="10"/>
      <c r="I7" s="32"/>
      <c r="J7" s="32"/>
      <c r="K7" s="7"/>
      <c r="L7" s="7"/>
      <c r="M7" s="33"/>
    </row>
    <row r="8" spans="1:13" s="1" customFormat="1" ht="16.5" customHeight="1">
      <c r="A8" s="3"/>
      <c r="B8" s="5"/>
      <c r="C8" s="4"/>
      <c r="D8" s="5"/>
      <c r="E8" s="4"/>
      <c r="F8" s="6"/>
      <c r="G8" s="21"/>
      <c r="H8" s="10"/>
      <c r="I8" s="32"/>
      <c r="J8" s="32"/>
      <c r="K8" s="7"/>
      <c r="L8" s="7"/>
      <c r="M8" s="33"/>
    </row>
    <row r="9" spans="1:13" s="1" customFormat="1" ht="16.5" customHeight="1">
      <c r="A9" s="9"/>
      <c r="B9" s="22"/>
      <c r="C9" s="4"/>
      <c r="D9" s="10"/>
      <c r="E9" s="4"/>
      <c r="F9" s="6"/>
      <c r="G9" s="23"/>
      <c r="H9" s="10"/>
      <c r="I9" s="32"/>
      <c r="J9" s="32"/>
      <c r="K9" s="11"/>
      <c r="L9" s="7"/>
      <c r="M9" s="10"/>
    </row>
    <row r="10" spans="1:13" s="1" customFormat="1" ht="16.5" customHeight="1">
      <c r="A10" s="12"/>
      <c r="B10" s="24" t="s">
        <v>23</v>
      </c>
      <c r="C10" s="12"/>
      <c r="D10" s="12"/>
      <c r="E10" s="12"/>
      <c r="F10" s="12">
        <f>SUM(F5:F9)</f>
        <v>49.620000000000005</v>
      </c>
      <c r="G10" s="12"/>
      <c r="H10" s="12"/>
      <c r="I10" s="12"/>
      <c r="J10" s="12"/>
      <c r="K10" s="12"/>
      <c r="L10" s="12">
        <f>SUM(L5:L9)</f>
        <v>308133</v>
      </c>
      <c r="M10" s="12"/>
    </row>
  </sheetData>
  <sheetProtection/>
  <mergeCells count="16">
    <mergeCell ref="A1:M1"/>
    <mergeCell ref="A2:C2"/>
    <mergeCell ref="D2:G2"/>
    <mergeCell ref="L2:M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8"/>
  <sheetViews>
    <sheetView zoomScaleSheetLayoutView="100" workbookViewId="0" topLeftCell="A1">
      <selection activeCell="G15" sqref="G15"/>
    </sheetView>
  </sheetViews>
  <sheetFormatPr defaultColWidth="9.00390625" defaultRowHeight="14.25"/>
  <cols>
    <col min="2" max="2" width="12.625" style="0" bestFit="1" customWidth="1"/>
    <col min="6" max="6" width="12.625" style="0" bestFit="1" customWidth="1"/>
    <col min="7" max="7" width="16.25390625" style="0" customWidth="1"/>
    <col min="11" max="11" width="19.75390625" style="0" customWidth="1"/>
  </cols>
  <sheetData>
    <row r="3" spans="2:7" s="13" customFormat="1" ht="14.25">
      <c r="B3" s="13">
        <v>15326261879</v>
      </c>
      <c r="C3" s="13">
        <v>45</v>
      </c>
      <c r="D3" s="13">
        <v>25</v>
      </c>
      <c r="E3" s="13">
        <v>140000</v>
      </c>
      <c r="F3" s="13">
        <f>E3/D3</f>
        <v>5600</v>
      </c>
      <c r="G3" s="13">
        <v>160000</v>
      </c>
    </row>
    <row r="4" spans="1:7" ht="14.25">
      <c r="A4" t="s">
        <v>24</v>
      </c>
      <c r="B4">
        <v>13188694218</v>
      </c>
      <c r="D4">
        <v>21</v>
      </c>
      <c r="E4">
        <v>140000</v>
      </c>
      <c r="F4">
        <f>E4/D4</f>
        <v>6666.666666666667</v>
      </c>
      <c r="G4">
        <v>160000</v>
      </c>
    </row>
    <row r="5" spans="2:6" ht="14.25">
      <c r="B5">
        <v>13898588026</v>
      </c>
      <c r="D5">
        <v>26</v>
      </c>
      <c r="E5">
        <v>230000</v>
      </c>
      <c r="F5">
        <f>E5/D5</f>
        <v>8846.153846153846</v>
      </c>
    </row>
    <row r="6" spans="2:7" ht="14.25">
      <c r="B6">
        <v>17741052228</v>
      </c>
      <c r="D6">
        <v>22.3</v>
      </c>
      <c r="E6">
        <v>160000</v>
      </c>
      <c r="F6">
        <f>E6/D6</f>
        <v>7174.8878923766815</v>
      </c>
      <c r="G6">
        <v>180000</v>
      </c>
    </row>
    <row r="7" spans="2:11" ht="14.25">
      <c r="B7">
        <v>13704901929</v>
      </c>
      <c r="F7">
        <f>J7/I7</f>
        <v>8571.42857142857</v>
      </c>
      <c r="I7">
        <v>28</v>
      </c>
      <c r="J7">
        <v>240000</v>
      </c>
      <c r="K7" t="s">
        <v>25</v>
      </c>
    </row>
    <row r="8" spans="6:11" ht="14.25">
      <c r="F8">
        <f>J8/I8</f>
        <v>8095.238095238095</v>
      </c>
      <c r="I8">
        <v>21</v>
      </c>
      <c r="J8">
        <v>170000</v>
      </c>
      <c r="K8" t="s">
        <v>26</v>
      </c>
    </row>
    <row r="9" spans="2:6" s="13" customFormat="1" ht="14.25">
      <c r="B9" s="13">
        <v>18341065557</v>
      </c>
      <c r="D9" s="13">
        <v>21</v>
      </c>
      <c r="E9" s="13">
        <v>130000</v>
      </c>
      <c r="F9" s="13">
        <f>E9/D9</f>
        <v>6190.476190476191</v>
      </c>
    </row>
    <row r="10" ht="14.25">
      <c r="B10">
        <v>18777770077</v>
      </c>
    </row>
    <row r="11" spans="2:6" s="13" customFormat="1" ht="14.25">
      <c r="B11" s="13">
        <v>18741006362</v>
      </c>
      <c r="D11" s="13">
        <v>24</v>
      </c>
      <c r="E11" s="13">
        <v>165000</v>
      </c>
      <c r="F11" s="13">
        <f>E11/D11</f>
        <v>6875</v>
      </c>
    </row>
    <row r="13" ht="14.25">
      <c r="F13">
        <v>5600</v>
      </c>
    </row>
    <row r="14" ht="14.25">
      <c r="F14">
        <v>6500</v>
      </c>
    </row>
    <row r="15" ht="14.25">
      <c r="F15">
        <v>6800</v>
      </c>
    </row>
    <row r="16" ht="14.25">
      <c r="F16">
        <f>SUM(F13:F15)</f>
        <v>18900</v>
      </c>
    </row>
    <row r="18" ht="14.25">
      <c r="F18">
        <f>F16/3</f>
        <v>6300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4.125" style="2" customWidth="1"/>
    <col min="2" max="2" width="8.00390625" style="2" customWidth="1"/>
    <col min="3" max="3" width="13.75390625" style="2" customWidth="1"/>
    <col min="4" max="4" width="5.00390625" style="2" bestFit="1" customWidth="1"/>
    <col min="5" max="5" width="8.875" style="2" customWidth="1"/>
    <col min="6" max="6" width="9.50390625" style="2" customWidth="1"/>
    <col min="7" max="7" width="11.875" style="2" customWidth="1"/>
    <col min="8" max="16384" width="9.00390625" style="2" customWidth="1"/>
  </cols>
  <sheetData>
    <row r="2" spans="1:8" s="1" customFormat="1" ht="16.5" customHeight="1">
      <c r="A2" s="3">
        <v>1</v>
      </c>
      <c r="B2" s="4" t="s">
        <v>18</v>
      </c>
      <c r="C2" s="5" t="s">
        <v>19</v>
      </c>
      <c r="D2" s="4" t="s">
        <v>20</v>
      </c>
      <c r="E2" s="6">
        <v>28.11</v>
      </c>
      <c r="F2" s="7">
        <v>6600</v>
      </c>
      <c r="G2" s="7">
        <f>F2*E2</f>
        <v>185526</v>
      </c>
      <c r="H2" s="8"/>
    </row>
    <row r="3" spans="1:7" s="1" customFormat="1" ht="16.5" customHeight="1">
      <c r="A3" s="3">
        <v>2</v>
      </c>
      <c r="B3" s="4" t="s">
        <v>18</v>
      </c>
      <c r="C3" s="5" t="s">
        <v>22</v>
      </c>
      <c r="D3" s="4" t="s">
        <v>20</v>
      </c>
      <c r="E3" s="6">
        <v>21.51</v>
      </c>
      <c r="F3" s="7">
        <v>5700</v>
      </c>
      <c r="G3" s="7">
        <f>F3*E3</f>
        <v>122607.00000000001</v>
      </c>
    </row>
    <row r="4" spans="1:7" s="1" customFormat="1" ht="16.5" customHeight="1">
      <c r="A4" s="9"/>
      <c r="B4" s="4"/>
      <c r="C4" s="10"/>
      <c r="D4" s="4"/>
      <c r="E4" s="6"/>
      <c r="F4" s="11"/>
      <c r="G4" s="7"/>
    </row>
    <row r="5" spans="1:7" s="1" customFormat="1" ht="16.5" customHeight="1">
      <c r="A5" s="12"/>
      <c r="B5" s="12"/>
      <c r="C5" s="12"/>
      <c r="D5" s="12"/>
      <c r="E5" s="12">
        <f>SUM(E2:E4)</f>
        <v>49.620000000000005</v>
      </c>
      <c r="F5" s="12"/>
      <c r="G5" s="12">
        <f>SUM(G2:G4)</f>
        <v>308133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铁岭李</cp:lastModifiedBy>
  <cp:lastPrinted>2016-11-06T08:40:08Z</cp:lastPrinted>
  <dcterms:created xsi:type="dcterms:W3CDTF">2013-01-18T03:08:48Z</dcterms:created>
  <dcterms:modified xsi:type="dcterms:W3CDTF">2022-03-27T02:18:47Z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98AB9118B5A943B4B7A85540286DDAE0</vt:lpwstr>
  </property>
</Properties>
</file>