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房屋建筑物表5-1-1" sheetId="1" r:id="rId1"/>
  </sheets>
  <externalReferences>
    <externalReference r:id="rId4"/>
    <externalReference r:id="rId5"/>
    <externalReference r:id="rId6"/>
  </externalReferences>
  <definedNames>
    <definedName name="_650_35500">#REF!</definedName>
    <definedName name="Country">'[1]填表说明'!$AK:$AK</definedName>
    <definedName name="Document_array" localSheetId="0">{"Book1","评估表样1.xls"}</definedName>
    <definedName name="Document_array">{"Book1","评估表样1.xls"}</definedName>
    <definedName name="jj">'[2]填表说明'!#REF!</definedName>
    <definedName name="Print_Area_MI">#REF!</definedName>
    <definedName name="_xlnm.Print_Titles" localSheetId="0">'房屋建筑物表5-1-1'!$1:$2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'[3]资产负债表'!#REF!</definedName>
    <definedName name="生产期6">#REF!</definedName>
    <definedName name="生产期7">#REF!</definedName>
    <definedName name="生产期8">#REF!</definedName>
    <definedName name="生产期9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<sst xmlns="http://schemas.openxmlformats.org/spreadsheetml/2006/main" count="79" uniqueCount="31">
  <si>
    <t>序号</t>
  </si>
  <si>
    <t>权证编号</t>
  </si>
  <si>
    <t>建筑物名称</t>
  </si>
  <si>
    <t>结构</t>
  </si>
  <si>
    <t>建成年月</t>
  </si>
  <si>
    <t>合           计</t>
  </si>
  <si>
    <t>评估价值</t>
  </si>
  <si>
    <r>
      <t>建筑面积(M</t>
    </r>
    <r>
      <rPr>
        <vertAlign val="superscript"/>
        <sz val="11"/>
        <rFont val="仿宋"/>
        <family val="3"/>
      </rPr>
      <t>2</t>
    </r>
    <r>
      <rPr>
        <sz val="11"/>
        <rFont val="仿宋"/>
        <family val="3"/>
      </rPr>
      <t>)</t>
    </r>
  </si>
  <si>
    <t>备注</t>
  </si>
  <si>
    <t>钢筋混凝土</t>
  </si>
  <si>
    <t>***</t>
  </si>
  <si>
    <t>无证</t>
  </si>
  <si>
    <t>车库</t>
  </si>
  <si>
    <r>
      <t>评估单价(元/M</t>
    </r>
    <r>
      <rPr>
        <vertAlign val="superscript"/>
        <sz val="11"/>
        <rFont val="仿宋"/>
        <family val="3"/>
      </rPr>
      <t>2</t>
    </r>
    <r>
      <rPr>
        <sz val="11"/>
        <rFont val="仿宋"/>
        <family val="3"/>
      </rPr>
      <t>)</t>
    </r>
  </si>
  <si>
    <r>
      <t>金月蓝湾二期 1</t>
    </r>
    <r>
      <rPr>
        <vertAlign val="superscript"/>
        <sz val="11"/>
        <rFont val="仿宋"/>
        <family val="3"/>
      </rPr>
      <t>#</t>
    </r>
    <r>
      <rPr>
        <sz val="11"/>
        <rFont val="仿宋"/>
        <family val="3"/>
      </rPr>
      <t>北9号</t>
    </r>
  </si>
  <si>
    <t>金月蓝湾一期 H2北2号</t>
  </si>
  <si>
    <t>金月蓝湾一期 H2北6号</t>
  </si>
  <si>
    <t>金月蓝湾一期 H2北10号</t>
  </si>
  <si>
    <r>
      <t>金月蓝湾二期 2</t>
    </r>
    <r>
      <rPr>
        <vertAlign val="superscript"/>
        <sz val="11"/>
        <rFont val="仿宋"/>
        <family val="3"/>
      </rPr>
      <t>#</t>
    </r>
    <r>
      <rPr>
        <sz val="11"/>
        <rFont val="仿宋"/>
        <family val="3"/>
      </rPr>
      <t>北4号</t>
    </r>
  </si>
  <si>
    <r>
      <t>金月蓝湾二期 2</t>
    </r>
    <r>
      <rPr>
        <vertAlign val="superscript"/>
        <sz val="11"/>
        <rFont val="仿宋"/>
        <family val="3"/>
      </rPr>
      <t>#</t>
    </r>
    <r>
      <rPr>
        <sz val="11"/>
        <rFont val="仿宋"/>
        <family val="3"/>
      </rPr>
      <t>北5号</t>
    </r>
  </si>
  <si>
    <r>
      <t>金月蓝湾二期 3</t>
    </r>
    <r>
      <rPr>
        <vertAlign val="superscript"/>
        <sz val="11"/>
        <rFont val="仿宋"/>
        <family val="3"/>
      </rPr>
      <t>#</t>
    </r>
    <r>
      <rPr>
        <sz val="11"/>
        <rFont val="仿宋"/>
        <family val="3"/>
      </rPr>
      <t>北6号</t>
    </r>
  </si>
  <si>
    <r>
      <t>金月蓝湾二期 3</t>
    </r>
    <r>
      <rPr>
        <vertAlign val="superscript"/>
        <sz val="11"/>
        <rFont val="仿宋"/>
        <family val="3"/>
      </rPr>
      <t>#</t>
    </r>
    <r>
      <rPr>
        <sz val="11"/>
        <rFont val="仿宋"/>
        <family val="3"/>
      </rPr>
      <t>北10号</t>
    </r>
  </si>
  <si>
    <r>
      <t>金月蓝湾二期 5</t>
    </r>
    <r>
      <rPr>
        <vertAlign val="superscript"/>
        <sz val="11"/>
        <rFont val="仿宋"/>
        <family val="3"/>
      </rPr>
      <t>#</t>
    </r>
    <r>
      <rPr>
        <sz val="11"/>
        <rFont val="仿宋"/>
        <family val="3"/>
      </rPr>
      <t>北9号</t>
    </r>
  </si>
  <si>
    <r>
      <t>金月蓝湾二期 5</t>
    </r>
    <r>
      <rPr>
        <vertAlign val="superscript"/>
        <sz val="11"/>
        <rFont val="仿宋"/>
        <family val="3"/>
      </rPr>
      <t>#</t>
    </r>
    <r>
      <rPr>
        <sz val="11"/>
        <rFont val="仿宋"/>
        <family val="3"/>
      </rPr>
      <t>北10号</t>
    </r>
  </si>
  <si>
    <r>
      <t>金月蓝湾二期 6</t>
    </r>
    <r>
      <rPr>
        <vertAlign val="superscript"/>
        <sz val="11"/>
        <rFont val="仿宋"/>
        <family val="3"/>
      </rPr>
      <t>#</t>
    </r>
    <r>
      <rPr>
        <sz val="11"/>
        <rFont val="仿宋"/>
        <family val="3"/>
      </rPr>
      <t>北10号</t>
    </r>
  </si>
  <si>
    <r>
      <t>金月蓝湾二期 7</t>
    </r>
    <r>
      <rPr>
        <vertAlign val="superscript"/>
        <sz val="11"/>
        <rFont val="仿宋"/>
        <family val="3"/>
      </rPr>
      <t>#</t>
    </r>
    <r>
      <rPr>
        <sz val="11"/>
        <rFont val="仿宋"/>
        <family val="3"/>
      </rPr>
      <t>北10号</t>
    </r>
  </si>
  <si>
    <r>
      <t>金月蓝湾二期 10</t>
    </r>
    <r>
      <rPr>
        <vertAlign val="superscript"/>
        <sz val="11"/>
        <rFont val="仿宋"/>
        <family val="3"/>
      </rPr>
      <t>#</t>
    </r>
    <r>
      <rPr>
        <sz val="11"/>
        <rFont val="仿宋"/>
        <family val="3"/>
      </rPr>
      <t>北10号</t>
    </r>
  </si>
  <si>
    <r>
      <t>金月蓝湾二期 11</t>
    </r>
    <r>
      <rPr>
        <vertAlign val="superscript"/>
        <sz val="11"/>
        <rFont val="仿宋"/>
        <family val="3"/>
      </rPr>
      <t>#</t>
    </r>
    <r>
      <rPr>
        <sz val="11"/>
        <rFont val="仿宋"/>
        <family val="3"/>
      </rPr>
      <t>北4号</t>
    </r>
  </si>
  <si>
    <r>
      <t>金月蓝湾二期 14</t>
    </r>
    <r>
      <rPr>
        <vertAlign val="superscript"/>
        <sz val="11"/>
        <rFont val="仿宋"/>
        <family val="3"/>
      </rPr>
      <t>#</t>
    </r>
    <r>
      <rPr>
        <sz val="11"/>
        <rFont val="仿宋"/>
        <family val="3"/>
      </rPr>
      <t>北9号</t>
    </r>
  </si>
  <si>
    <r>
      <t>金月蓝湾二期 16</t>
    </r>
    <r>
      <rPr>
        <vertAlign val="superscript"/>
        <sz val="11"/>
        <rFont val="仿宋"/>
        <family val="3"/>
      </rPr>
      <t>#</t>
    </r>
    <r>
      <rPr>
        <sz val="11"/>
        <rFont val="仿宋"/>
        <family val="3"/>
      </rPr>
      <t>北6号</t>
    </r>
  </si>
  <si>
    <r>
      <t>金月蓝湾二期 16</t>
    </r>
    <r>
      <rPr>
        <vertAlign val="superscript"/>
        <sz val="11"/>
        <rFont val="仿宋"/>
        <family val="3"/>
      </rPr>
      <t>#</t>
    </r>
    <r>
      <rPr>
        <sz val="11"/>
        <rFont val="仿宋"/>
        <family val="3"/>
      </rPr>
      <t>北9号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</si>
</sst>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mm/dd/yy_)"/>
    <numFmt numFmtId="179" formatCode="_(&quot;$&quot;* #,##0.0_);_(&quot;$&quot;* \(#,##0.0\);_(&quot;$&quot;* &quot;-&quot;??_);_(@_)"/>
    <numFmt numFmtId="180" formatCode="0.00_ "/>
    <numFmt numFmtId="181" formatCode="#,##0.00_ "/>
    <numFmt numFmtId="182" formatCode="#,##0_ "/>
    <numFmt numFmtId="183" formatCode="#,##0.00_);[Red]\(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2"/>
    </font>
    <font>
      <sz val="10"/>
      <name val="Helv"/>
      <family val="2"/>
    </font>
    <font>
      <sz val="11"/>
      <name val="蹈框"/>
      <family val="0"/>
    </font>
    <font>
      <sz val="12"/>
      <name val="바탕체"/>
      <family val="3"/>
    </font>
    <font>
      <sz val="9"/>
      <name val="宋体"/>
      <family val="0"/>
    </font>
    <font>
      <sz val="11"/>
      <name val="仿宋"/>
      <family val="3"/>
    </font>
    <font>
      <vertAlign val="superscript"/>
      <sz val="1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8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7" fillId="17" borderId="6" applyNumberFormat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0" borderId="0">
      <alignment/>
      <protection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>
      <alignment/>
      <protection/>
    </xf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22" borderId="0" applyNumberFormat="0" applyBorder="0" applyAlignment="0" applyProtection="0"/>
    <xf numFmtId="0" fontId="7" fillId="16" borderId="8" applyNumberFormat="0" applyAlignment="0" applyProtection="0"/>
    <xf numFmtId="0" fontId="14" fillId="7" borderId="5" applyNumberFormat="0" applyAlignment="0" applyProtection="0"/>
    <xf numFmtId="0" fontId="22" fillId="0" borderId="0">
      <alignment/>
      <protection/>
    </xf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4" fillId="0" borderId="0">
      <alignment/>
      <protection/>
    </xf>
  </cellStyleXfs>
  <cellXfs count="17">
    <xf numFmtId="0" fontId="0" fillId="0" borderId="0" xfId="0" applyAlignment="1">
      <alignment/>
    </xf>
    <xf numFmtId="49" fontId="26" fillId="0" borderId="10" xfId="0" applyNumberFormat="1" applyFont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Border="1" applyAlignment="1" applyProtection="1">
      <alignment horizontal="center" vertical="center" shrinkToFit="1"/>
      <protection locked="0"/>
    </xf>
    <xf numFmtId="0" fontId="26" fillId="0" borderId="10" xfId="0" applyNumberFormat="1" applyFont="1" applyBorder="1" applyAlignment="1" applyProtection="1">
      <alignment horizontal="center" vertical="center" wrapText="1"/>
      <protection locked="0"/>
    </xf>
    <xf numFmtId="183" fontId="26" fillId="0" borderId="10" xfId="59" applyNumberFormat="1" applyFont="1" applyBorder="1" applyAlignment="1" applyProtection="1">
      <alignment horizontal="center" vertical="center" shrinkToFit="1"/>
      <protection locked="0"/>
    </xf>
    <xf numFmtId="0" fontId="26" fillId="0" borderId="10" xfId="0" applyFont="1" applyBorder="1" applyAlignment="1" applyProtection="1">
      <alignment horizontal="center" vertical="center" shrinkToFit="1"/>
      <protection locked="0"/>
    </xf>
    <xf numFmtId="180" fontId="26" fillId="0" borderId="10" xfId="0" applyNumberFormat="1" applyFont="1" applyBorder="1" applyAlignment="1" applyProtection="1">
      <alignment horizontal="center" vertical="center" shrinkToFit="1"/>
      <protection locked="0"/>
    </xf>
    <xf numFmtId="181" fontId="26" fillId="0" borderId="10" xfId="0" applyNumberFormat="1" applyFont="1" applyBorder="1" applyAlignment="1" applyProtection="1">
      <alignment horizontal="center" vertical="center" shrinkToFit="1"/>
      <protection locked="0"/>
    </xf>
    <xf numFmtId="49" fontId="26" fillId="0" borderId="0" xfId="0" applyNumberFormat="1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shrinkToFit="1"/>
      <protection locked="0"/>
    </xf>
    <xf numFmtId="49" fontId="26" fillId="0" borderId="0" xfId="0" applyNumberFormat="1" applyFont="1" applyAlignment="1" applyProtection="1">
      <alignment horizontal="center" vertical="center" shrinkToFit="1"/>
      <protection locked="0"/>
    </xf>
    <xf numFmtId="180" fontId="26" fillId="0" borderId="0" xfId="0" applyNumberFormat="1" applyFont="1" applyAlignment="1" applyProtection="1">
      <alignment horizontal="center" vertical="center" shrinkToFit="1"/>
      <protection locked="0"/>
    </xf>
    <xf numFmtId="181" fontId="26" fillId="0" borderId="0" xfId="0" applyNumberFormat="1" applyFont="1" applyAlignment="1" applyProtection="1">
      <alignment horizontal="center" vertical="center" shrinkToFit="1"/>
      <protection locked="0"/>
    </xf>
    <xf numFmtId="49" fontId="26" fillId="0" borderId="10" xfId="0" applyNumberFormat="1" applyFont="1" applyBorder="1" applyAlignment="1" applyProtection="1">
      <alignment horizontal="left" vertical="center" wrapText="1"/>
      <protection locked="0"/>
    </xf>
    <xf numFmtId="49" fontId="26" fillId="0" borderId="10" xfId="0" applyNumberFormat="1" applyFont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Border="1" applyAlignment="1" applyProtection="1">
      <alignment horizontal="center" vertical="center" shrinkToFit="1"/>
      <protection locked="0"/>
    </xf>
    <xf numFmtId="180" fontId="26" fillId="0" borderId="10" xfId="0" applyNumberFormat="1" applyFont="1" applyBorder="1" applyAlignment="1" applyProtection="1">
      <alignment horizontal="center" vertical="center" wrapText="1"/>
      <protection locked="0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霓付 [0]_97MBO" xfId="50"/>
    <cellStyle name="霓付_97MBO" xfId="51"/>
    <cellStyle name="烹拳 [0]_97MBO" xfId="52"/>
    <cellStyle name="烹拳_97MBO" xfId="53"/>
    <cellStyle name="普通_ 白土" xfId="54"/>
    <cellStyle name="千分位[0]_ 白土" xfId="55"/>
    <cellStyle name="千分位_ 白土" xfId="56"/>
    <cellStyle name="千位[0]_laroux" xfId="57"/>
    <cellStyle name="千位_laroux" xfId="58"/>
    <cellStyle name="Comma" xfId="59"/>
    <cellStyle name="Comma [0]" xfId="60"/>
    <cellStyle name="钎霖_laroux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样式 1" xfId="71"/>
    <cellStyle name="Followed Hyperlink" xfId="72"/>
    <cellStyle name="注释" xfId="73"/>
    <cellStyle name="콤마 [0]_BOILER-CO1" xfId="74"/>
    <cellStyle name="콤마_BOILER-CO1" xfId="75"/>
    <cellStyle name="통화 [0]_BOILER-CO1" xfId="76"/>
    <cellStyle name="통화_BOILER-CO1" xfId="77"/>
    <cellStyle name="표준_0N-HANDLING 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31246;&#21153;\1.&#21592;&#24037;&#22522;&#30784;&#20449;&#24687;&#27169;&#292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0010;&#20154;&#25152;&#24471;&#31246;&#32593;&#19978;&#30003;&#25253;\&#20010;&#20154;&#25152;&#24471;&#31246;&#32593;&#19978;&#30003;&#25253;&#65288;&#25910;&#20837;&#26126;&#32454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zhg\aaa\Program%20Files\Microsoft%20Office\Templates\&#30005;&#23376;&#34920;&#26684;&#27169;&#26495;\&#24037;&#19994;&#20225;&#19994;&#36130;&#21153;&#25253;&#34920;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非外籍人员信息"/>
      <sheetName val="外籍人员信息"/>
      <sheetName val="填表说明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正常工资薪金收入"/>
      <sheetName val="外籍正常工资薪金收入"/>
      <sheetName val="无住所个人数月奖金"/>
      <sheetName val="调资补发工资薪金"/>
      <sheetName val="补发欠发工资薪金"/>
      <sheetName val="内退一次性补偿"/>
      <sheetName val="解除合同一次性补偿"/>
      <sheetName val="特殊行业全年工薪收入"/>
      <sheetName val="全年一次性奖金收入"/>
      <sheetName val="非工资薪金收入"/>
      <sheetName val="实行销售费用大包干人员月工资薪金收入预缴"/>
      <sheetName val="外籍人员全年一次性奖金收入"/>
      <sheetName val="股票期权行权收入表"/>
      <sheetName val="稿酬所得明细"/>
      <sheetName val="填表说明"/>
      <sheetName val="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资产负债表"/>
      <sheetName val="损益表"/>
      <sheetName val="财务状况变动表"/>
      <sheetName val="利润分配表"/>
      <sheetName val="主营业务收支明细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Zeros="0" tabSelected="1" workbookViewId="0" topLeftCell="A1">
      <selection activeCell="G10" sqref="G10"/>
    </sheetView>
  </sheetViews>
  <sheetFormatPr defaultColWidth="9.00390625" defaultRowHeight="21.75" customHeight="1"/>
  <cols>
    <col min="1" max="1" width="5.125" style="10" customWidth="1"/>
    <col min="2" max="2" width="13.00390625" style="10" customWidth="1"/>
    <col min="3" max="3" width="11.00390625" style="10" customWidth="1"/>
    <col min="4" max="4" width="11.875" style="10" customWidth="1"/>
    <col min="5" max="5" width="5.875" style="10" customWidth="1"/>
    <col min="6" max="6" width="13.00390625" style="11" customWidth="1"/>
    <col min="7" max="7" width="14.125" style="12" customWidth="1"/>
    <col min="8" max="8" width="16.25390625" style="11" customWidth="1"/>
    <col min="9" max="9" width="27.875" style="9" customWidth="1"/>
    <col min="10" max="16384" width="9.00390625" style="9" customWidth="1"/>
  </cols>
  <sheetData>
    <row r="1" spans="1:9" s="8" customFormat="1" ht="19.5" customHeight="1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7</v>
      </c>
      <c r="G1" s="16" t="s">
        <v>6</v>
      </c>
      <c r="H1" s="14" t="s">
        <v>13</v>
      </c>
      <c r="I1" s="14" t="s">
        <v>8</v>
      </c>
    </row>
    <row r="2" spans="1:9" s="8" customFormat="1" ht="19.5" customHeight="1">
      <c r="A2" s="14"/>
      <c r="B2" s="14"/>
      <c r="C2" s="14"/>
      <c r="D2" s="14"/>
      <c r="E2" s="14"/>
      <c r="F2" s="14"/>
      <c r="G2" s="16"/>
      <c r="H2" s="14"/>
      <c r="I2" s="14"/>
    </row>
    <row r="3" spans="1:9" s="8" customFormat="1" ht="19.5" customHeight="1">
      <c r="A3" s="3">
        <v>1</v>
      </c>
      <c r="B3" s="2" t="s">
        <v>11</v>
      </c>
      <c r="C3" s="2" t="s">
        <v>12</v>
      </c>
      <c r="D3" s="2" t="s">
        <v>9</v>
      </c>
      <c r="E3" s="1"/>
      <c r="F3" s="7">
        <v>18.26</v>
      </c>
      <c r="G3" s="4">
        <f>F3*H3</f>
        <v>91300.00000000001</v>
      </c>
      <c r="H3" s="4">
        <v>5000</v>
      </c>
      <c r="I3" s="13" t="s">
        <v>14</v>
      </c>
    </row>
    <row r="4" spans="1:9" ht="19.5" customHeight="1">
      <c r="A4" s="3">
        <v>2</v>
      </c>
      <c r="B4" s="2" t="s">
        <v>11</v>
      </c>
      <c r="C4" s="2" t="s">
        <v>12</v>
      </c>
      <c r="D4" s="2" t="s">
        <v>9</v>
      </c>
      <c r="E4" s="1"/>
      <c r="F4" s="7">
        <v>18.26</v>
      </c>
      <c r="G4" s="4">
        <f aca="true" t="shared" si="0" ref="G4:G19">F4*H4</f>
        <v>91300.00000000001</v>
      </c>
      <c r="H4" s="4">
        <v>5000</v>
      </c>
      <c r="I4" s="13" t="s">
        <v>18</v>
      </c>
    </row>
    <row r="5" spans="1:9" ht="19.5" customHeight="1">
      <c r="A5" s="3">
        <v>3</v>
      </c>
      <c r="B5" s="2" t="s">
        <v>11</v>
      </c>
      <c r="C5" s="2" t="s">
        <v>12</v>
      </c>
      <c r="D5" s="2" t="s">
        <v>9</v>
      </c>
      <c r="E5" s="1"/>
      <c r="F5" s="7">
        <v>18.26</v>
      </c>
      <c r="G5" s="4">
        <f t="shared" si="0"/>
        <v>91300.00000000001</v>
      </c>
      <c r="H5" s="4">
        <v>5000</v>
      </c>
      <c r="I5" s="13" t="s">
        <v>19</v>
      </c>
    </row>
    <row r="6" spans="1:9" ht="19.5" customHeight="1">
      <c r="A6" s="3">
        <v>4</v>
      </c>
      <c r="B6" s="2" t="s">
        <v>11</v>
      </c>
      <c r="C6" s="2" t="s">
        <v>12</v>
      </c>
      <c r="D6" s="2" t="s">
        <v>9</v>
      </c>
      <c r="E6" s="1"/>
      <c r="F6" s="7">
        <v>18.22</v>
      </c>
      <c r="G6" s="4">
        <f t="shared" si="0"/>
        <v>91100</v>
      </c>
      <c r="H6" s="4">
        <v>5000</v>
      </c>
      <c r="I6" s="13" t="s">
        <v>20</v>
      </c>
    </row>
    <row r="7" spans="1:9" ht="19.5" customHeight="1">
      <c r="A7" s="3">
        <v>5</v>
      </c>
      <c r="B7" s="2" t="s">
        <v>11</v>
      </c>
      <c r="C7" s="2" t="s">
        <v>12</v>
      </c>
      <c r="D7" s="2" t="s">
        <v>9</v>
      </c>
      <c r="E7" s="1"/>
      <c r="F7" s="7">
        <v>18.22</v>
      </c>
      <c r="G7" s="4">
        <f t="shared" si="0"/>
        <v>91100</v>
      </c>
      <c r="H7" s="4">
        <v>5000</v>
      </c>
      <c r="I7" s="13" t="s">
        <v>21</v>
      </c>
    </row>
    <row r="8" spans="1:9" ht="19.5" customHeight="1">
      <c r="A8" s="3">
        <v>6</v>
      </c>
      <c r="B8" s="2" t="s">
        <v>11</v>
      </c>
      <c r="C8" s="2" t="s">
        <v>12</v>
      </c>
      <c r="D8" s="2" t="s">
        <v>9</v>
      </c>
      <c r="E8" s="1"/>
      <c r="F8" s="7">
        <v>18.34</v>
      </c>
      <c r="G8" s="4">
        <f t="shared" si="0"/>
        <v>91700</v>
      </c>
      <c r="H8" s="4">
        <v>5000</v>
      </c>
      <c r="I8" s="13" t="s">
        <v>22</v>
      </c>
    </row>
    <row r="9" spans="1:9" ht="19.5" customHeight="1">
      <c r="A9" s="3">
        <v>7</v>
      </c>
      <c r="B9" s="2" t="s">
        <v>11</v>
      </c>
      <c r="C9" s="2" t="s">
        <v>12</v>
      </c>
      <c r="D9" s="2" t="s">
        <v>9</v>
      </c>
      <c r="E9" s="1"/>
      <c r="F9" s="7">
        <v>18.34</v>
      </c>
      <c r="G9" s="4">
        <f t="shared" si="0"/>
        <v>91700</v>
      </c>
      <c r="H9" s="4">
        <v>5000</v>
      </c>
      <c r="I9" s="13" t="s">
        <v>23</v>
      </c>
    </row>
    <row r="10" spans="1:9" ht="19.5" customHeight="1">
      <c r="A10" s="3">
        <v>8</v>
      </c>
      <c r="B10" s="2" t="s">
        <v>11</v>
      </c>
      <c r="C10" s="2" t="s">
        <v>12</v>
      </c>
      <c r="D10" s="2" t="s">
        <v>9</v>
      </c>
      <c r="E10" s="1"/>
      <c r="F10" s="7">
        <v>18.27</v>
      </c>
      <c r="G10" s="4">
        <f t="shared" si="0"/>
        <v>91350</v>
      </c>
      <c r="H10" s="4">
        <v>5000</v>
      </c>
      <c r="I10" s="13" t="s">
        <v>24</v>
      </c>
    </row>
    <row r="11" spans="1:9" ht="19.5" customHeight="1">
      <c r="A11" s="3">
        <v>9</v>
      </c>
      <c r="B11" s="2" t="s">
        <v>11</v>
      </c>
      <c r="C11" s="2" t="s">
        <v>12</v>
      </c>
      <c r="D11" s="2" t="s">
        <v>9</v>
      </c>
      <c r="E11" s="1"/>
      <c r="F11" s="7">
        <v>18.27</v>
      </c>
      <c r="G11" s="4">
        <f t="shared" si="0"/>
        <v>91350</v>
      </c>
      <c r="H11" s="4">
        <v>5000</v>
      </c>
      <c r="I11" s="13" t="s">
        <v>25</v>
      </c>
    </row>
    <row r="12" spans="1:9" ht="19.5" customHeight="1">
      <c r="A12" s="3">
        <v>10</v>
      </c>
      <c r="B12" s="2" t="s">
        <v>11</v>
      </c>
      <c r="C12" s="2" t="s">
        <v>12</v>
      </c>
      <c r="D12" s="2" t="s">
        <v>9</v>
      </c>
      <c r="E12" s="1"/>
      <c r="F12" s="7">
        <v>18.27</v>
      </c>
      <c r="G12" s="4">
        <f t="shared" si="0"/>
        <v>91350</v>
      </c>
      <c r="H12" s="4">
        <v>5000</v>
      </c>
      <c r="I12" s="13" t="s">
        <v>26</v>
      </c>
    </row>
    <row r="13" spans="1:9" ht="19.5" customHeight="1">
      <c r="A13" s="3">
        <v>11</v>
      </c>
      <c r="B13" s="2" t="s">
        <v>11</v>
      </c>
      <c r="C13" s="2" t="s">
        <v>12</v>
      </c>
      <c r="D13" s="2" t="s">
        <v>9</v>
      </c>
      <c r="E13" s="1"/>
      <c r="F13" s="7">
        <v>18.24</v>
      </c>
      <c r="G13" s="4">
        <f t="shared" si="0"/>
        <v>91199.99999999999</v>
      </c>
      <c r="H13" s="4">
        <v>5000</v>
      </c>
      <c r="I13" s="13" t="s">
        <v>27</v>
      </c>
    </row>
    <row r="14" spans="1:9" ht="19.5" customHeight="1">
      <c r="A14" s="3">
        <v>12</v>
      </c>
      <c r="B14" s="2" t="s">
        <v>11</v>
      </c>
      <c r="C14" s="2" t="s">
        <v>12</v>
      </c>
      <c r="D14" s="2" t="s">
        <v>9</v>
      </c>
      <c r="E14" s="1"/>
      <c r="F14" s="7">
        <v>33.77</v>
      </c>
      <c r="G14" s="4">
        <f t="shared" si="0"/>
        <v>168850.00000000003</v>
      </c>
      <c r="H14" s="4">
        <v>5000</v>
      </c>
      <c r="I14" s="13" t="s">
        <v>28</v>
      </c>
    </row>
    <row r="15" spans="1:9" ht="19.5" customHeight="1">
      <c r="A15" s="3">
        <v>13</v>
      </c>
      <c r="B15" s="2" t="s">
        <v>11</v>
      </c>
      <c r="C15" s="2" t="s">
        <v>12</v>
      </c>
      <c r="D15" s="2" t="s">
        <v>9</v>
      </c>
      <c r="E15" s="1"/>
      <c r="F15" s="7">
        <v>18.22</v>
      </c>
      <c r="G15" s="4">
        <f t="shared" si="0"/>
        <v>91100</v>
      </c>
      <c r="H15" s="4">
        <v>5000</v>
      </c>
      <c r="I15" s="13" t="s">
        <v>29</v>
      </c>
    </row>
    <row r="16" spans="1:9" ht="19.5" customHeight="1">
      <c r="A16" s="3">
        <v>14</v>
      </c>
      <c r="B16" s="2" t="s">
        <v>11</v>
      </c>
      <c r="C16" s="2" t="s">
        <v>12</v>
      </c>
      <c r="D16" s="2" t="s">
        <v>9</v>
      </c>
      <c r="E16" s="1"/>
      <c r="F16" s="7">
        <v>18.22</v>
      </c>
      <c r="G16" s="4">
        <f t="shared" si="0"/>
        <v>91100</v>
      </c>
      <c r="H16" s="4">
        <v>5000</v>
      </c>
      <c r="I16" s="13" t="s">
        <v>30</v>
      </c>
    </row>
    <row r="17" spans="1:9" ht="19.5" customHeight="1">
      <c r="A17" s="3">
        <v>15</v>
      </c>
      <c r="B17" s="2" t="s">
        <v>11</v>
      </c>
      <c r="C17" s="2" t="s">
        <v>12</v>
      </c>
      <c r="D17" s="2" t="s">
        <v>9</v>
      </c>
      <c r="E17" s="1"/>
      <c r="F17" s="7">
        <v>18.27</v>
      </c>
      <c r="G17" s="4">
        <f t="shared" si="0"/>
        <v>91350</v>
      </c>
      <c r="H17" s="4">
        <v>5000</v>
      </c>
      <c r="I17" s="13" t="s">
        <v>15</v>
      </c>
    </row>
    <row r="18" spans="1:9" ht="19.5" customHeight="1">
      <c r="A18" s="3">
        <v>16</v>
      </c>
      <c r="B18" s="2" t="s">
        <v>11</v>
      </c>
      <c r="C18" s="2" t="s">
        <v>12</v>
      </c>
      <c r="D18" s="2" t="s">
        <v>9</v>
      </c>
      <c r="E18" s="1"/>
      <c r="F18" s="7">
        <v>17.31</v>
      </c>
      <c r="G18" s="4">
        <f t="shared" si="0"/>
        <v>86550</v>
      </c>
      <c r="H18" s="4">
        <v>5000</v>
      </c>
      <c r="I18" s="13" t="s">
        <v>16</v>
      </c>
    </row>
    <row r="19" spans="1:9" ht="19.5" customHeight="1">
      <c r="A19" s="3">
        <v>17</v>
      </c>
      <c r="B19" s="2" t="s">
        <v>11</v>
      </c>
      <c r="C19" s="2" t="s">
        <v>12</v>
      </c>
      <c r="D19" s="2" t="s">
        <v>9</v>
      </c>
      <c r="E19" s="1"/>
      <c r="F19" s="7">
        <v>18.27</v>
      </c>
      <c r="G19" s="4">
        <f t="shared" si="0"/>
        <v>91350</v>
      </c>
      <c r="H19" s="4">
        <v>5000</v>
      </c>
      <c r="I19" s="13" t="s">
        <v>17</v>
      </c>
    </row>
    <row r="20" spans="1:9" ht="19.5" customHeight="1">
      <c r="A20" s="3"/>
      <c r="B20" s="2"/>
      <c r="C20" s="2"/>
      <c r="D20" s="1"/>
      <c r="E20" s="1"/>
      <c r="F20" s="7"/>
      <c r="G20" s="7"/>
      <c r="H20" s="6"/>
      <c r="I20" s="5"/>
    </row>
    <row r="21" spans="1:9" ht="19.5" customHeight="1">
      <c r="A21" s="3"/>
      <c r="B21" s="2"/>
      <c r="C21" s="2"/>
      <c r="D21" s="1"/>
      <c r="E21" s="1"/>
      <c r="F21" s="7"/>
      <c r="G21" s="7"/>
      <c r="H21" s="6"/>
      <c r="I21" s="5"/>
    </row>
    <row r="22" spans="1:9" ht="19.5" customHeight="1">
      <c r="A22" s="15" t="s">
        <v>5</v>
      </c>
      <c r="B22" s="15"/>
      <c r="C22" s="15"/>
      <c r="D22" s="2"/>
      <c r="E22" s="2"/>
      <c r="F22" s="7">
        <f>SUM(F3:F21)</f>
        <v>325.01000000000005</v>
      </c>
      <c r="G22" s="7">
        <f>SUM(G3:G21)</f>
        <v>1625050</v>
      </c>
      <c r="H22" s="7" t="s">
        <v>10</v>
      </c>
      <c r="I22" s="5"/>
    </row>
  </sheetData>
  <sheetProtection/>
  <mergeCells count="10">
    <mergeCell ref="I1:I2"/>
    <mergeCell ref="A22:C22"/>
    <mergeCell ref="G1:G2"/>
    <mergeCell ref="H1:H2"/>
    <mergeCell ref="A1:A2"/>
    <mergeCell ref="B1:B2"/>
    <mergeCell ref="C1:C2"/>
    <mergeCell ref="D1:D2"/>
    <mergeCell ref="E1:E2"/>
    <mergeCell ref="F1:F2"/>
  </mergeCells>
  <printOptions gridLines="1"/>
  <pageMargins left="0.64" right="0.33" top="1.47" bottom="0.46" header="0.6" footer="0.35433070866141736"/>
  <pageSetup blackAndWhite="1" horizontalDpi="600" verticalDpi="600" orientation="landscape" paperSize="9" r:id="rId1"/>
  <headerFooter alignWithMargins="0">
    <oddHeader>&amp;L
鉴定申请人:马永武&amp;C&amp;"黑体,加粗"&amp;18房屋建筑物评估明细表&amp;"Times New Roman,加粗"&amp;12
&amp;"宋体,加粗"&amp;10
评估基准日:2021年9月28日&amp;R
表5-1-1
共1页第1页
金额单位:人民币元</oddHeader>
    <oddFooter>&amp;C&amp;11
&amp;R&amp;11
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2021-11-17T01:01:03Z</cp:lastPrinted>
  <dcterms:created xsi:type="dcterms:W3CDTF">2011-06-03T03:22:10Z</dcterms:created>
  <dcterms:modified xsi:type="dcterms:W3CDTF">2021-11-17T01:01:04Z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