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<sst xmlns="http://schemas.openxmlformats.org/spreadsheetml/2006/main" count="47" uniqueCount="39">
  <si>
    <t>房地产评估结果汇总表</t>
  </si>
  <si>
    <t>价值时点：</t>
  </si>
  <si>
    <t>报告编号：</t>
  </si>
  <si>
    <t>估价委托人：</t>
  </si>
  <si>
    <t>东莞市第一人民法院</t>
  </si>
  <si>
    <t>金额单位：人民币元</t>
  </si>
  <si>
    <t>序号</t>
  </si>
  <si>
    <t>产权证编号</t>
  </si>
  <si>
    <t>房屋用途</t>
  </si>
  <si>
    <t>权利人</t>
  </si>
  <si>
    <t>座落位置</t>
  </si>
  <si>
    <t>结构</t>
  </si>
  <si>
    <t>层数</t>
  </si>
  <si>
    <t>建筑面积(㎡)</t>
  </si>
  <si>
    <t>单 价     (元/㎡)</t>
  </si>
  <si>
    <t>市场价格      （元）</t>
  </si>
  <si>
    <t>备注</t>
  </si>
  <si>
    <t>——</t>
  </si>
  <si>
    <t>住宅</t>
  </si>
  <si>
    <t>卢桂锋</t>
  </si>
  <si>
    <t>东莞市道滘镇小河村小河村民小组北坊3巷15号</t>
  </si>
  <si>
    <t>混合</t>
  </si>
  <si>
    <t>6</t>
  </si>
  <si>
    <t>地上建筑物价格</t>
  </si>
  <si>
    <t>土地用途</t>
  </si>
  <si>
    <t>土地坐落</t>
  </si>
  <si>
    <t>权利类型</t>
  </si>
  <si>
    <t>土地使用年限</t>
  </si>
  <si>
    <t>土地面积(㎡)</t>
  </si>
  <si>
    <t>市场价格     （元）</t>
  </si>
  <si>
    <t>东府集用字（1990）第1900090911502号</t>
  </si>
  <si>
    <t>农村宅基地</t>
  </si>
  <si>
    <t>宅基地使用权</t>
  </si>
  <si>
    <t>土地使用权价格</t>
  </si>
  <si>
    <t>合计</t>
  </si>
  <si>
    <t>房地合一价格</t>
  </si>
  <si>
    <t>评估机构：广东天宇公估土地房地产评估与规划有限公司</t>
  </si>
  <si>
    <t>注册房地产估价师：何志婷、王岚</t>
  </si>
  <si>
    <t>法定代表人(注册房地产估价师)：王岚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</si>
</sst>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yyyy&quot;年&quot;m&quot;月&quot;d&quot;日&quot;;@"/>
    <numFmt numFmtId="178" formatCode="0.00_);[Red]\(0.00\)"/>
    <numFmt numFmtId="179" formatCode="#,##0.00_ "/>
    <numFmt numFmtId="180" formatCode="0_);[Red]\(0\)"/>
    <numFmt numFmtId="181" formatCode="#,##0_ "/>
    <numFmt numFmtId="182" formatCode="#,##0.00_);[Red]\(#,##0.00\)"/>
    <numFmt numFmtId="183" formatCode="[DBNum2][$-804]General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SimSun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/>
    </xf>
  </cellStyleXfs>
  <cellXfs count="53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0" fillId="0" borderId="0" xfId="20" applyNumberFormat="1" applyFont="1" applyFill="1" applyBorder="1" applyAlignment="1">
      <alignment vertical="center"/>
      <protection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20" applyNumberFormat="1" applyFont="1" applyFill="1" applyBorder="1" applyAlignment="1">
      <alignment horizontal="center" vertical="center"/>
      <protection/>
    </xf>
    <xf numFmtId="176" fontId="0" fillId="0" borderId="9" xfId="20" applyNumberFormat="1" applyFont="1" applyFill="1" applyBorder="1" applyAlignment="1">
      <alignment vertical="center"/>
      <protection/>
    </xf>
    <xf numFmtId="176" fontId="0" fillId="0" borderId="0" xfId="20" applyNumberFormat="1" applyFont="1" applyFill="1" applyBorder="1" applyAlignment="1">
      <alignment horizontal="left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10" xfId="65" applyNumberFormat="1" applyFont="1" applyFill="1" applyBorder="1" applyAlignment="1">
      <alignment horizontal="center" vertical="center" wrapText="1"/>
      <protection/>
    </xf>
    <xf numFmtId="31" fontId="0" fillId="0" borderId="10" xfId="65" applyNumberFormat="1" applyFont="1" applyFill="1" applyBorder="1" applyAlignment="1">
      <alignment horizontal="center" vertical="center" wrapText="1"/>
      <protection/>
    </xf>
    <xf numFmtId="31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49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0" xfId="20" applyNumberFormat="1" applyFont="1" applyFill="1" applyBorder="1" applyAlignment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left" vertical="center" wrapText="1"/>
    </xf>
    <xf numFmtId="0" fontId="0" fillId="0" borderId="0" xfId="20" applyNumberFormat="1" applyFont="1" applyFill="1" applyAlignment="1">
      <alignment vertical="center"/>
      <protection/>
    </xf>
    <xf numFmtId="0" fontId="0" fillId="0" borderId="0" xfId="20" applyNumberFormat="1" applyFont="1" applyFill="1" applyAlignment="1">
      <alignment horizontal="right" vertical="center"/>
      <protection/>
    </xf>
    <xf numFmtId="0" fontId="0" fillId="0" borderId="0" xfId="0" applyFill="1" applyAlignment="1">
      <alignment horizontal="left" vertical="center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0" fillId="0" borderId="0" xfId="20" applyNumberFormat="1" applyFont="1" applyFill="1" applyBorder="1" applyAlignment="1">
      <alignment horizontal="center"/>
      <protection/>
    </xf>
    <xf numFmtId="176" fontId="0" fillId="0" borderId="0" xfId="20" applyNumberFormat="1" applyFont="1" applyFill="1" applyBorder="1" applyAlignment="1">
      <alignment horizontal="right" vertical="center"/>
      <protection/>
    </xf>
    <xf numFmtId="176" fontId="2" fillId="0" borderId="0" xfId="20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179" fontId="0" fillId="0" borderId="10" xfId="20" applyNumberFormat="1" applyFont="1" applyFill="1" applyBorder="1" applyAlignment="1">
      <alignment horizontal="center" vertical="center" wrapText="1"/>
      <protection/>
    </xf>
    <xf numFmtId="180" fontId="47" fillId="33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31" fontId="2" fillId="0" borderId="0" xfId="65" applyNumberFormat="1" applyFont="1" applyFill="1" applyBorder="1" applyAlignment="1">
      <alignment horizontal="center" vertical="center" wrapText="1"/>
      <protection/>
    </xf>
    <xf numFmtId="182" fontId="0" fillId="0" borderId="10" xfId="64" applyNumberFormat="1" applyFont="1" applyFill="1" applyBorder="1" applyAlignment="1">
      <alignment horizontal="center" vertical="center" wrapText="1"/>
      <protection/>
    </xf>
    <xf numFmtId="176" fontId="2" fillId="0" borderId="0" xfId="20" applyNumberFormat="1" applyFont="1" applyFill="1" applyBorder="1" applyAlignment="1">
      <alignment vertical="center" wrapText="1"/>
      <protection/>
    </xf>
    <xf numFmtId="176" fontId="4" fillId="0" borderId="10" xfId="20" applyNumberFormat="1" applyFont="1" applyFill="1" applyBorder="1" applyAlignment="1">
      <alignment horizontal="center" vertical="center" wrapText="1"/>
      <protection/>
    </xf>
    <xf numFmtId="176" fontId="0" fillId="0" borderId="13" xfId="0" applyNumberFormat="1" applyFont="1" applyFill="1" applyBorder="1" applyAlignment="1">
      <alignment horizontal="center" vertical="center" wrapText="1"/>
    </xf>
    <xf numFmtId="181" fontId="0" fillId="0" borderId="10" xfId="20" applyNumberFormat="1" applyFont="1" applyFill="1" applyBorder="1" applyAlignment="1">
      <alignment horizontal="center"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46" fillId="0" borderId="0" xfId="0" applyNumberFormat="1" applyFont="1" applyFill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结果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1;&#35780;&#21450;&#27719;&#24635;-&#27979;&#31639;--&#23429;&#22522;&#22320;&#12289;&#25910;&#30410;&#27861;&#12289;&#25104;&#20132;&#278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"/>
      <sheetName val="此准--初评分估"/>
      <sheetName val="基准地价"/>
      <sheetName val="收益法（求土地价值）"/>
      <sheetName val="成本法"/>
      <sheetName val="收费表"/>
      <sheetName val="收益法（房地合一价值）"/>
      <sheetName val="初评合估"/>
    </sheetNames>
    <sheetDataSet>
      <sheetData sheetId="0">
        <row r="7">
          <cell r="B7">
            <v>44608</v>
          </cell>
        </row>
        <row r="10">
          <cell r="B10" t="str">
            <v>天宇评字[2022]第0216-W100号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L25" sqref="L25"/>
    </sheetView>
  </sheetViews>
  <sheetFormatPr defaultColWidth="8.00390625" defaultRowHeight="14.25"/>
  <cols>
    <col min="1" max="1" width="5.125" style="1" customWidth="1"/>
    <col min="2" max="2" width="7.375" style="1" customWidth="1"/>
    <col min="3" max="3" width="15.375" style="3" customWidth="1"/>
    <col min="4" max="4" width="11.125" style="1" customWidth="1"/>
    <col min="5" max="5" width="14.25390625" style="1" customWidth="1"/>
    <col min="6" max="6" width="22.25390625" style="1" customWidth="1"/>
    <col min="7" max="7" width="9.125" style="1" customWidth="1"/>
    <col min="8" max="8" width="10.75390625" style="1" customWidth="1"/>
    <col min="9" max="9" width="12.625" style="1" customWidth="1"/>
    <col min="10" max="10" width="9.875" style="1" customWidth="1"/>
    <col min="11" max="11" width="14.25390625" style="4" customWidth="1"/>
    <col min="12" max="12" width="16.125" style="4" customWidth="1"/>
    <col min="13" max="13" width="18.50390625" style="4" customWidth="1"/>
    <col min="14" max="14" width="12.875" style="1" customWidth="1"/>
    <col min="15" max="15" width="8.375" style="1" customWidth="1"/>
    <col min="16" max="16" width="35.875" style="1" customWidth="1"/>
    <col min="17" max="17" width="8.00390625" style="1" customWidth="1"/>
    <col min="18" max="18" width="15.625" style="1" customWidth="1"/>
    <col min="19" max="21" width="8.00390625" style="1" customWidth="1"/>
    <col min="22" max="22" width="8.125" style="1" customWidth="1"/>
    <col min="23" max="23" width="8.00390625" style="1" customWidth="1"/>
    <col min="24" max="25" width="8.375" style="1" customWidth="1"/>
    <col min="26" max="26" width="8.00390625" style="1" customWidth="1"/>
    <col min="27" max="27" width="10.125" style="1" customWidth="1"/>
    <col min="28" max="28" width="21.25390625" style="1" customWidth="1"/>
    <col min="29" max="16384" width="8.00390625" style="1" customWidth="1"/>
  </cols>
  <sheetData>
    <row r="1" spans="1:13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23.25" customHeight="1">
      <c r="A2" s="6" t="s">
        <v>1</v>
      </c>
      <c r="B2" s="6"/>
      <c r="C2" s="7">
        <v>44607</v>
      </c>
      <c r="D2" s="8"/>
      <c r="E2" s="8"/>
      <c r="F2" s="8"/>
      <c r="G2" s="8"/>
      <c r="H2" s="8"/>
      <c r="I2" s="8"/>
      <c r="J2" s="30" t="s">
        <v>2</v>
      </c>
      <c r="K2" s="31" t="str">
        <f>'[1]基本情况'!B10</f>
        <v>天宇评字[2022]第0216-W100号</v>
      </c>
      <c r="L2" s="31"/>
      <c r="M2" s="32"/>
      <c r="N2" s="33"/>
    </row>
    <row r="3" spans="1:13" s="2" customFormat="1" ht="19.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J3" s="34"/>
      <c r="K3" s="34" t="s">
        <v>5</v>
      </c>
      <c r="L3" s="34"/>
      <c r="M3" s="35"/>
    </row>
    <row r="4" spans="1:13" s="3" customFormat="1" ht="37.5" customHeight="1">
      <c r="A4" s="12" t="s">
        <v>6</v>
      </c>
      <c r="B4" s="13" t="s">
        <v>7</v>
      </c>
      <c r="C4" s="13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36"/>
    </row>
    <row r="5" spans="1:13" s="3" customFormat="1" ht="51.75" customHeight="1">
      <c r="A5" s="14">
        <v>1</v>
      </c>
      <c r="B5" s="15" t="s">
        <v>17</v>
      </c>
      <c r="C5" s="15"/>
      <c r="D5" s="16" t="s">
        <v>18</v>
      </c>
      <c r="E5" s="17" t="s">
        <v>19</v>
      </c>
      <c r="F5" s="18" t="s">
        <v>20</v>
      </c>
      <c r="G5" s="15" t="s">
        <v>21</v>
      </c>
      <c r="H5" s="19" t="s">
        <v>22</v>
      </c>
      <c r="I5" s="37">
        <v>468.96</v>
      </c>
      <c r="J5" s="38">
        <v>2480</v>
      </c>
      <c r="K5" s="39">
        <v>1163021</v>
      </c>
      <c r="L5" s="23" t="s">
        <v>23</v>
      </c>
      <c r="M5" s="40"/>
    </row>
    <row r="6" spans="1:13" s="3" customFormat="1" ht="43.5" customHeight="1" hidden="1">
      <c r="A6" s="12">
        <v>6</v>
      </c>
      <c r="B6" s="15"/>
      <c r="C6" s="15"/>
      <c r="D6" s="20"/>
      <c r="E6" s="17"/>
      <c r="F6" s="18"/>
      <c r="G6" s="15"/>
      <c r="H6" s="19"/>
      <c r="I6" s="41"/>
      <c r="J6" s="20"/>
      <c r="K6" s="20"/>
      <c r="L6" s="23"/>
      <c r="M6" s="42"/>
    </row>
    <row r="7" spans="1:13" s="1" customFormat="1" ht="37.5" customHeight="1">
      <c r="A7" s="12" t="s">
        <v>6</v>
      </c>
      <c r="B7" s="12" t="s">
        <v>7</v>
      </c>
      <c r="C7" s="12"/>
      <c r="D7" s="12" t="s">
        <v>24</v>
      </c>
      <c r="E7" s="12" t="s">
        <v>9</v>
      </c>
      <c r="F7" s="12" t="s">
        <v>25</v>
      </c>
      <c r="G7" s="12" t="s">
        <v>26</v>
      </c>
      <c r="H7" s="12" t="s">
        <v>27</v>
      </c>
      <c r="I7" s="43" t="s">
        <v>28</v>
      </c>
      <c r="J7" s="12" t="s">
        <v>14</v>
      </c>
      <c r="K7" s="12" t="s">
        <v>29</v>
      </c>
      <c r="L7" s="12" t="s">
        <v>16</v>
      </c>
      <c r="M7" s="36"/>
    </row>
    <row r="8" spans="1:13" s="1" customFormat="1" ht="58.5" customHeight="1">
      <c r="A8" s="14">
        <v>1</v>
      </c>
      <c r="B8" s="21" t="s">
        <v>30</v>
      </c>
      <c r="C8" s="22"/>
      <c r="D8" s="20" t="s">
        <v>31</v>
      </c>
      <c r="E8" s="17" t="str">
        <f>E5</f>
        <v>卢桂锋</v>
      </c>
      <c r="F8" s="18" t="str">
        <f>F5</f>
        <v>东莞市道滘镇小河村小河村民小组北坊3巷15号</v>
      </c>
      <c r="G8" s="20" t="s">
        <v>32</v>
      </c>
      <c r="H8" s="23" t="s">
        <v>17</v>
      </c>
      <c r="I8" s="37">
        <v>85.2</v>
      </c>
      <c r="J8" s="38">
        <v>8620</v>
      </c>
      <c r="K8" s="39">
        <v>734424</v>
      </c>
      <c r="L8" s="44" t="s">
        <v>33</v>
      </c>
      <c r="M8" s="36"/>
    </row>
    <row r="9" spans="1:15" s="1" customFormat="1" ht="27.75" customHeight="1">
      <c r="A9" s="12" t="s">
        <v>34</v>
      </c>
      <c r="B9" s="12"/>
      <c r="C9" s="12"/>
      <c r="D9" s="12"/>
      <c r="E9" s="12"/>
      <c r="F9" s="12"/>
      <c r="G9" s="12"/>
      <c r="H9" s="12"/>
      <c r="I9" s="23" t="s">
        <v>17</v>
      </c>
      <c r="J9" s="45" t="s">
        <v>17</v>
      </c>
      <c r="K9" s="46">
        <v>1897445</v>
      </c>
      <c r="L9" s="20" t="s">
        <v>35</v>
      </c>
      <c r="M9" s="47"/>
      <c r="N9" s="48"/>
      <c r="O9" s="49"/>
    </row>
    <row r="10" spans="1:15" s="1" customFormat="1" ht="31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50"/>
      <c r="O10" s="3"/>
    </row>
    <row r="11" spans="1:13" s="1" customFormat="1" ht="21" customHeight="1">
      <c r="A11" s="25" t="s">
        <v>36</v>
      </c>
      <c r="B11" s="25"/>
      <c r="C11" s="25"/>
      <c r="D11" s="25"/>
      <c r="E11" s="25"/>
      <c r="F11" s="26"/>
      <c r="G11" s="26"/>
      <c r="H11" s="26"/>
      <c r="I11" s="26"/>
      <c r="J11" s="26" t="s">
        <v>37</v>
      </c>
      <c r="K11" s="26"/>
      <c r="L11" s="26"/>
      <c r="M11" s="51"/>
    </row>
    <row r="12" spans="1:13" s="1" customFormat="1" ht="15.75">
      <c r="A12" s="27" t="s">
        <v>38</v>
      </c>
      <c r="B12" s="27"/>
      <c r="C12" s="27"/>
      <c r="D12" s="27"/>
      <c r="E12" s="28"/>
      <c r="F12" s="29"/>
      <c r="G12" s="29"/>
      <c r="H12" s="29"/>
      <c r="I12" s="29"/>
      <c r="J12" s="29"/>
      <c r="K12" s="52">
        <f>'[1]基本情况'!B7</f>
        <v>44608</v>
      </c>
      <c r="L12" s="52"/>
      <c r="M12" s="4"/>
    </row>
  </sheetData>
  <sheetProtection/>
  <mergeCells count="15">
    <mergeCell ref="A1:L1"/>
    <mergeCell ref="A2:B2"/>
    <mergeCell ref="K2:L2"/>
    <mergeCell ref="A3:B3"/>
    <mergeCell ref="K3:L3"/>
    <mergeCell ref="B4:C4"/>
    <mergeCell ref="B5:C5"/>
    <mergeCell ref="B6:C6"/>
    <mergeCell ref="B7:C7"/>
    <mergeCell ref="B8:C8"/>
    <mergeCell ref="A9:H9"/>
    <mergeCell ref="A10:L10"/>
    <mergeCell ref="J11:L11"/>
    <mergeCell ref="A12:D12"/>
    <mergeCell ref="K12:L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2022-03-07T04:04:56Z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892112CDB71447C8B3698E1AEA65B744</vt:lpwstr>
  </property>
</Properties>
</file>