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comments62.xml" ContentType="application/vnd.openxmlformats-officedocument.spreadsheetml.comments+xml"/>
  <Override PartName="/xl/worksheets/sheet63.xml" ContentType="application/vnd.openxmlformats-officedocument.spreadsheetml.worksheet+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comments68.xml" ContentType="application/vnd.openxmlformats-officedocument.spreadsheetml.comments+xml"/>
  <Override PartName="/xl/worksheets/sheet69.xml" ContentType="application/vnd.openxmlformats-officedocument.spreadsheetml.worksheet+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comments76.xml" ContentType="application/vnd.openxmlformats-officedocument.spreadsheetml.comments+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comments79.xml" ContentType="application/vnd.openxmlformats-officedocument.spreadsheetml.comments+xml"/>
  <Override PartName="/xl/worksheets/sheet80.xml" ContentType="application/vnd.openxmlformats-officedocument.spreadsheetml.worksheet+xml"/>
  <Override PartName="/xl/worksheets/sheet81.xml" ContentType="application/vnd.openxmlformats-officedocument.spreadsheetml.worksheet+xml"/>
  <Override PartName="/xl/comments81.xml" ContentType="application/vnd.openxmlformats-officedocument.spreadsheetml.comments+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tabRatio="912" firstSheet="41" activeTab="42"/>
  </bookViews>
  <sheets>
    <sheet name="MPQZOPNZRTOR" sheetId="1" state="hidden" r:id="rId1"/>
    <sheet name="资产负债表(旧)" sheetId="2" state="hidden" r:id="rId2"/>
    <sheet name="1-汇总表" sheetId="3" r:id="rId3"/>
    <sheet name="2-分类汇总" sheetId="4" r:id="rId4"/>
    <sheet name="3-流动汇总" sheetId="5" r:id="rId5"/>
    <sheet name="3-1-1现金" sheetId="6" r:id="rId6"/>
    <sheet name="3-1-2银行存款" sheetId="7" r:id="rId7"/>
    <sheet name="3-1-3其他货币资金" sheetId="8" r:id="rId8"/>
    <sheet name="3-2交易性金融资产汇总" sheetId="9" r:id="rId9"/>
    <sheet name="3-2-1交易性-股票" sheetId="10" r:id="rId10"/>
    <sheet name="3-2-2交易性-债券" sheetId="11" r:id="rId11"/>
    <sheet name="3-2-3交易性-基金" sheetId="12" r:id="rId12"/>
    <sheet name="3-3应收票据" sheetId="13" r:id="rId13"/>
    <sheet name="3-4应收账款" sheetId="14" r:id="rId14"/>
    <sheet name="3-5预付账款" sheetId="15" r:id="rId15"/>
    <sheet name="3-6应收利息" sheetId="16" r:id="rId16"/>
    <sheet name="3-7应收股利" sheetId="17" r:id="rId17"/>
    <sheet name="3-8其他应收款" sheetId="18" r:id="rId18"/>
    <sheet name="3-9存货汇总" sheetId="19" r:id="rId19"/>
    <sheet name="3-9-1材料采购（在途物资）" sheetId="20" r:id="rId20"/>
    <sheet name="3-9-2原材料" sheetId="21" r:id="rId21"/>
    <sheet name="3-9-3在库周转材料" sheetId="22" r:id="rId22"/>
    <sheet name="3-9-4委托加工物资" sheetId="23" r:id="rId23"/>
    <sheet name="3-9-5产成品（库存商品）" sheetId="24" r:id="rId24"/>
    <sheet name="3-9-6在产品（自制半成品）" sheetId="25" r:id="rId25"/>
    <sheet name="3-9-7发出商品" sheetId="26" r:id="rId26"/>
    <sheet name="3-9-8在用周转材料" sheetId="27" r:id="rId27"/>
    <sheet name="3-10一年到期非流动资产" sheetId="28" r:id="rId28"/>
    <sheet name="3-11其他流动资产" sheetId="29" r:id="rId29"/>
    <sheet name="4-非流动资产汇总" sheetId="30" r:id="rId30"/>
    <sheet name="4-1可供出售金融资产汇总" sheetId="31" r:id="rId31"/>
    <sheet name="4-1-1可出售-股票" sheetId="32" r:id="rId32"/>
    <sheet name="4-1-2可出售-债券" sheetId="33" r:id="rId33"/>
    <sheet name="4-1-3可出售-其他" sheetId="34" r:id="rId34"/>
    <sheet name="4-2持有到期投资" sheetId="35" r:id="rId35"/>
    <sheet name="4-3长期应收" sheetId="36" r:id="rId36"/>
    <sheet name="4-4股权投资" sheetId="37" r:id="rId37"/>
    <sheet name="4-5投资性房地产" sheetId="38" r:id="rId38"/>
    <sheet name="4-6固定资产汇总" sheetId="39" r:id="rId39"/>
    <sheet name="3-9-5产成品（库存商品） (2)" sheetId="40" r:id="rId40"/>
    <sheet name="4-6-1房屋建筑物 (2)" sheetId="41" r:id="rId41"/>
    <sheet name="4-6-1房屋建筑物" sheetId="42" r:id="rId42"/>
    <sheet name="室内物品评估明细表" sheetId="43" r:id="rId43"/>
    <sheet name="4-6-2构筑物" sheetId="44" r:id="rId44"/>
    <sheet name="4-6-3管道沟槽" sheetId="45" r:id="rId45"/>
    <sheet name="4-6-4机器设备" sheetId="46" r:id="rId46"/>
    <sheet name="4-6-5车辆" sheetId="47" r:id="rId47"/>
    <sheet name="4-6-6电子设备" sheetId="48" r:id="rId48"/>
    <sheet name="4-6-7土地" sheetId="49" r:id="rId49"/>
    <sheet name="4-7在建工程汇总" sheetId="50" r:id="rId50"/>
    <sheet name="4-7-1在建（土建）" sheetId="51" r:id="rId51"/>
    <sheet name="4-7-2在建（设备）" sheetId="52" r:id="rId52"/>
    <sheet name="4-8工程物资" sheetId="53" r:id="rId53"/>
    <sheet name="4-9固定资产清理" sheetId="54" r:id="rId54"/>
    <sheet name="4-10生产性生物资产" sheetId="55" r:id="rId55"/>
    <sheet name="4-11油气资产" sheetId="56" r:id="rId56"/>
    <sheet name="4-12无形资产汇总" sheetId="57" r:id="rId57"/>
    <sheet name="4-12-1无形-土地" sheetId="58" r:id="rId58"/>
    <sheet name="4-12-2无形-其他" sheetId="59" r:id="rId59"/>
    <sheet name="4-13开发支出" sheetId="60" r:id="rId60"/>
    <sheet name="4-14商誉" sheetId="61" r:id="rId61"/>
    <sheet name="4-15长期待摊费用" sheetId="62" r:id="rId62"/>
    <sheet name="4-16递延所得税资产" sheetId="63" r:id="rId63"/>
    <sheet name="4-17其他非流动资产" sheetId="64" r:id="rId64"/>
    <sheet name="5-流动负债汇总" sheetId="65" r:id="rId65"/>
    <sheet name="5-1短期借款" sheetId="66" r:id="rId66"/>
    <sheet name="5-2交易性金融负债" sheetId="67" r:id="rId67"/>
    <sheet name="5-3应付票据" sheetId="68" r:id="rId68"/>
    <sheet name="5-4应付账款" sheetId="69" r:id="rId69"/>
    <sheet name="5-5预收账款" sheetId="70" r:id="rId70"/>
    <sheet name="5-6职工薪酬" sheetId="71" r:id="rId71"/>
    <sheet name="5-7应交税费" sheetId="72" r:id="rId72"/>
    <sheet name="5-8应付利息" sheetId="73" r:id="rId73"/>
    <sheet name="5-9应付股利（利润）" sheetId="74" r:id="rId74"/>
    <sheet name="5-10其他应付款" sheetId="75" r:id="rId75"/>
    <sheet name="5-11一年到期非流动负债" sheetId="76" r:id="rId76"/>
    <sheet name="5-12其他流动负债" sheetId="77" r:id="rId77"/>
    <sheet name="6-非流动负债汇总 " sheetId="78" r:id="rId78"/>
    <sheet name="6-1长期借款" sheetId="79" r:id="rId79"/>
    <sheet name="6-2应付债券" sheetId="80" r:id="rId80"/>
    <sheet name="6-3长期应付款" sheetId="81" r:id="rId81"/>
    <sheet name="6-4专项应付款" sheetId="82" r:id="rId82"/>
    <sheet name="6-5预计负债" sheetId="83" r:id="rId83"/>
    <sheet name="6-6递延所得税负债" sheetId="84" r:id="rId84"/>
    <sheet name="6-7其他非流动负债" sheetId="85" r:id="rId85"/>
    <sheet name="00000000" sheetId="86" state="hidden" r:id="rId86"/>
  </sheets>
  <externalReferences>
    <externalReference r:id="rId89"/>
    <externalReference r:id="rId90"/>
    <externalReference r:id="rId91"/>
    <externalReference r:id="rId92"/>
    <externalReference r:id="rId93"/>
    <externalReference r:id="rId94"/>
  </externalReferences>
  <definedNames>
    <definedName name="a">#REF!</definedName>
    <definedName name="aa" localSheetId="59">#REF!</definedName>
    <definedName name="aa" localSheetId="29">#REF!</definedName>
    <definedName name="aa">#REF!</definedName>
    <definedName name="cost">#REF!</definedName>
    <definedName name="eve">'[3]XL4Poppy'!$C$39</definedName>
    <definedName name="PRCGAAP">#REF!</definedName>
    <definedName name="PRCGAAP2">#REF!</definedName>
    <definedName name="_xlnm.Print_Area" localSheetId="2">'1-汇总表'!$A$2:$G$26</definedName>
    <definedName name="_xlnm.Print_Area" localSheetId="3">'2-分类汇总'!$A$2:$H$66</definedName>
    <definedName name="_xlnm.Print_Area" localSheetId="27">'3-10一年到期非流动资产'!$A$2:$I$30</definedName>
    <definedName name="_xlnm.Print_Area" localSheetId="28">'3-11其他流动资产'!$A$2:$I$30</definedName>
    <definedName name="_xlnm.Print_Area" localSheetId="5">'3-1-1现金'!$A$2:$I$21</definedName>
    <definedName name="_xlnm.Print_Area" localSheetId="6">'3-1-2银行存款'!$A$2:$J$20</definedName>
    <definedName name="_xlnm.Print_Area" localSheetId="7">'3-1-3其他货币资金'!$A$2:$K$30</definedName>
    <definedName name="_xlnm.Print_Area" localSheetId="9">'3-2-1交易性-股票'!$A$2:$K$30</definedName>
    <definedName name="_xlnm.Print_Area" localSheetId="10">'3-2-2交易性-债券'!$A$2:$J$30</definedName>
    <definedName name="_xlnm.Print_Area" localSheetId="11">'3-2-3交易性-基金'!$A$2:$K$30</definedName>
    <definedName name="_xlnm.Print_Area" localSheetId="8">'3-2交易性金融资产汇总'!$A$2:$G$30</definedName>
    <definedName name="_xlnm.Print_Area" localSheetId="12">'3-3应收票据'!$A$2:$J$30</definedName>
    <definedName name="_xlnm.Print_Area" localSheetId="13">'3-4应收账款'!$A$2:$J$30</definedName>
    <definedName name="_xlnm.Print_Area" localSheetId="14">'3-5预付账款'!$A$2:$J$30</definedName>
    <definedName name="_xlnm.Print_Area" localSheetId="15">'3-6应收利息'!$A$2:$K$30</definedName>
    <definedName name="_xlnm.Print_Area" localSheetId="16">'3-7应收股利'!$A$2:$I$30</definedName>
    <definedName name="_xlnm.Print_Area" localSheetId="17">'3-8其他应收款'!$A$2:$J$30</definedName>
    <definedName name="_xlnm.Print_Area" localSheetId="19">'3-9-1材料采购（在途物资）'!$A$2:$L$30</definedName>
    <definedName name="_xlnm.Print_Area" localSheetId="20">'3-9-2原材料'!$A$2:$L$30</definedName>
    <definedName name="_xlnm.Print_Area" localSheetId="21">'3-9-3在库周转材料'!$A$2:$L$24</definedName>
    <definedName name="_xlnm.Print_Area" localSheetId="22">'3-9-4委托加工物资'!$A$2:$M$30</definedName>
    <definedName name="_xlnm.Print_Area" localSheetId="23">'3-9-5产成品（库存商品）'!$A$1:$P$16</definedName>
    <definedName name="_xlnm.Print_Area" localSheetId="39">'3-9-5产成品（库存商品） (2)'!$A$1:$P$16</definedName>
    <definedName name="_xlnm.Print_Area" localSheetId="24">'3-9-6在产品（自制半成品）'!$A$2:$L$30</definedName>
    <definedName name="_xlnm.Print_Area" localSheetId="25">'3-9-7发出商品'!$A$2:$M$30</definedName>
    <definedName name="_xlnm.Print_Area" localSheetId="26">'3-9-8在用周转材料'!$A$2:$M$30</definedName>
    <definedName name="_xlnm.Print_Area" localSheetId="18">'3-9存货汇总'!$A$2:$G$25</definedName>
    <definedName name="_xlnm.Print_Area" localSheetId="4">'3-流动汇总'!$A$2:$G$30</definedName>
    <definedName name="_xlnm.Print_Area" localSheetId="54">'4-10生产性生物资产'!$A$2:$O$30</definedName>
    <definedName name="_xlnm.Print_Area" localSheetId="31">'4-1-1可出售-股票'!$A$2:$L$30</definedName>
    <definedName name="_xlnm.Print_Area" localSheetId="55">'4-11油气资产'!$A$2:$P$30</definedName>
    <definedName name="_xlnm.Print_Area" localSheetId="57">'4-12-1无形-土地'!$A$2:$O$9</definedName>
    <definedName name="_xlnm.Print_Area" localSheetId="58">'4-12-2无形-其他'!$A$2:$J$9</definedName>
    <definedName name="_xlnm.Print_Area" localSheetId="32">'4-1-2可出售-债券'!$A$2:$K$30</definedName>
    <definedName name="_xlnm.Print_Area" localSheetId="56">'4-12无形资产汇总'!$A$2:$G$27</definedName>
    <definedName name="_xlnm.Print_Area" localSheetId="59">'4-13开发支出'!$A$2:$H$30</definedName>
    <definedName name="_xlnm.Print_Area" localSheetId="33">'4-1-3可出售-其他'!$A$2:$K$30</definedName>
    <definedName name="_xlnm.Print_Area" localSheetId="60">'4-14商誉'!$A$2:$H$30</definedName>
    <definedName name="_xlnm.Print_Area" localSheetId="61">'4-15长期待摊费用'!$A$2:$K$30</definedName>
    <definedName name="_xlnm.Print_Area" localSheetId="62">'4-16递延所得税资产'!$A$2:$G$30</definedName>
    <definedName name="_xlnm.Print_Area" localSheetId="63">'4-17其他非流动资产'!$A$2:$H$30</definedName>
    <definedName name="_xlnm.Print_Area" localSheetId="30">'4-1可供出售金融资产汇总'!$A$2:$G$30</definedName>
    <definedName name="_xlnm.Print_Area" localSheetId="34">'4-2持有到期投资'!$A$2:$K$30</definedName>
    <definedName name="_xlnm.Print_Area" localSheetId="35">'4-3长期应收'!$A$2:$I$30</definedName>
    <definedName name="_xlnm.Print_Area" localSheetId="36">'4-4股权投资'!$A$2:$J$30</definedName>
    <definedName name="_xlnm.Print_Area" localSheetId="37">'4-5投资性房地产'!$A$2:$R$30</definedName>
    <definedName name="_xlnm.Print_Area" localSheetId="41">'4-6-1房屋建筑物'!$A$1:$Q$9</definedName>
    <definedName name="_xlnm.Print_Area" localSheetId="40">'4-6-1房屋建筑物 (2)'!$A$1:$Q$9</definedName>
    <definedName name="_xlnm.Print_Area" localSheetId="44">'4-6-3管道沟槽'!$A$2:$Q$30</definedName>
    <definedName name="_xlnm.Print_Area" localSheetId="45">'4-6-4机器设备'!$A$1:$Q$9</definedName>
    <definedName name="_xlnm.Print_Area" localSheetId="46">'4-6-5车辆'!$A$2:$R$30</definedName>
    <definedName name="_xlnm.Print_Area" localSheetId="47">'4-6-6电子设备'!$A$2:$R$30</definedName>
    <definedName name="_xlnm.Print_Area" localSheetId="48">'4-6-7土地'!$A$2:$T$10</definedName>
    <definedName name="_xlnm.Print_Area" localSheetId="38">'4-6固定资产汇总'!$A$2:$L$25</definedName>
    <definedName name="_xlnm.Print_Area" localSheetId="50">'4-7-1在建（土建）'!$A$2:$M$30</definedName>
    <definedName name="_xlnm.Print_Area" localSheetId="51">'4-7-2在建（设备）'!$A$2:$R$30</definedName>
    <definedName name="_xlnm.Print_Area" localSheetId="49">'4-7在建工程汇总'!$A$2:$G$30</definedName>
    <definedName name="_xlnm.Print_Area" localSheetId="52">'4-8工程物资'!$A$2:$M$30</definedName>
    <definedName name="_xlnm.Print_Area" localSheetId="53">'4-9固定资产清理'!$A$2:$G$30</definedName>
    <definedName name="_xlnm.Print_Area" localSheetId="29">'4-非流动资产汇总'!$A$2:$G$30</definedName>
    <definedName name="_xlnm.Print_Area" localSheetId="74">'5-10其他应付款'!$A$2:$H$22</definedName>
    <definedName name="_xlnm.Print_Area" localSheetId="75">'5-11一年到期非流动负债'!$A$2:$I$30</definedName>
    <definedName name="_xlnm.Print_Area" localSheetId="76">'5-12其他流动负债'!$A$2:$H$30</definedName>
    <definedName name="_xlnm.Print_Area" localSheetId="65">'5-1短期借款'!$A$2:$L$11</definedName>
    <definedName name="_xlnm.Print_Area" localSheetId="66">'5-2交易性金融负债'!$A$2:$H$30</definedName>
    <definedName name="_xlnm.Print_Area" localSheetId="67">'5-3应付票据'!$A$2:$I$30</definedName>
    <definedName name="_xlnm.Print_Area" localSheetId="68">'5-4应付账款'!$A$2:$H$24</definedName>
    <definedName name="_xlnm.Print_Area" localSheetId="69">'5-5预收账款'!$A$2:$H$30</definedName>
    <definedName name="_xlnm.Print_Area" localSheetId="70">'5-6职工薪酬'!$A$2:$G$30</definedName>
    <definedName name="_xlnm.Print_Area" localSheetId="71">'5-7应交税费'!$A$2:$H$30</definedName>
    <definedName name="_xlnm.Print_Area" localSheetId="72">'5-8应付利息'!$A$2:$K$30</definedName>
    <definedName name="_xlnm.Print_Area" localSheetId="73">'5-9应付股利（利润）'!$A$2:$H$30</definedName>
    <definedName name="_xlnm.Print_Area" localSheetId="64">'5-流动负债汇总'!$A$2:$G$30</definedName>
    <definedName name="_xlnm.Print_Area" localSheetId="78">'6-1长期借款'!$A$2:$L$30</definedName>
    <definedName name="_xlnm.Print_Area" localSheetId="79">'6-2应付债券'!$A$2:$J$30</definedName>
    <definedName name="_xlnm.Print_Area" localSheetId="80">'6-3长期应付款'!$A$2:$J$30</definedName>
    <definedName name="_xlnm.Print_Area" localSheetId="81">'6-4专项应付款'!$A$2:$G$30</definedName>
    <definedName name="_xlnm.Print_Area" localSheetId="82">'6-5预计负债'!$A$2:$H$30</definedName>
    <definedName name="_xlnm.Print_Area" localSheetId="83">'6-6递延所得税负债'!$A$2:$G$30</definedName>
    <definedName name="_xlnm.Print_Area" localSheetId="84">'6-7其他非流动负债'!$A$2:$H$30</definedName>
    <definedName name="_xlnm.Print_Area" localSheetId="77">'6-非流动负债汇总 '!$A$2:$G$31</definedName>
    <definedName name="Print_Area_MI">#REF!</definedName>
    <definedName name="_xlnm.Print_Titles" localSheetId="3">'2-分类汇总'!$2:$6</definedName>
    <definedName name="_xlnm.Print_Titles" localSheetId="27">'3-10一年到期非流动资产'!$2:$6</definedName>
    <definedName name="_xlnm.Print_Titles" localSheetId="28">'3-11其他流动资产'!$2:$6</definedName>
    <definedName name="_xlnm.Print_Titles" localSheetId="5">'3-1-1现金'!$2:$6</definedName>
    <definedName name="_xlnm.Print_Titles" localSheetId="6">'3-1-2银行存款'!$2:$6</definedName>
    <definedName name="_xlnm.Print_Titles" localSheetId="7">'3-1-3其他货币资金'!$2:$6</definedName>
    <definedName name="_xlnm.Print_Titles" localSheetId="9">'3-2-1交易性-股票'!$2:$6</definedName>
    <definedName name="_xlnm.Print_Titles" localSheetId="10">'3-2-2交易性-债券'!$2:$6</definedName>
    <definedName name="_xlnm.Print_Titles" localSheetId="11">'3-2-3交易性-基金'!$2:$6</definedName>
    <definedName name="_xlnm.Print_Titles" localSheetId="12">'3-3应收票据'!$2:$6</definedName>
    <definedName name="_xlnm.Print_Titles" localSheetId="13">'3-4应收账款'!$2:$6</definedName>
    <definedName name="_xlnm.Print_Titles" localSheetId="14">'3-5预付账款'!$2:$6</definedName>
    <definedName name="_xlnm.Print_Titles" localSheetId="15">'3-6应收利息'!$2:$6</definedName>
    <definedName name="_xlnm.Print_Titles" localSheetId="16">'3-7应收股利'!$2:$6</definedName>
    <definedName name="_xlnm.Print_Titles" localSheetId="17">'3-8其他应收款'!$2:$6</definedName>
    <definedName name="_xlnm.Print_Titles" localSheetId="19">'3-9-1材料采购（在途物资）'!$2:$7</definedName>
    <definedName name="_xlnm.Print_Titles" localSheetId="20">'3-9-2原材料'!$2:$7</definedName>
    <definedName name="_xlnm.Print_Titles" localSheetId="21">'3-9-3在库周转材料'!$2:$7</definedName>
    <definedName name="_xlnm.Print_Titles" localSheetId="22">'3-9-4委托加工物资'!$2:$7</definedName>
    <definedName name="_xlnm.Print_Titles" localSheetId="23">'3-9-5产成品（库存商品）'!$1:$6</definedName>
    <definedName name="_xlnm.Print_Titles" localSheetId="39">'3-9-5产成品（库存商品） (2)'!$1:$6</definedName>
    <definedName name="_xlnm.Print_Titles" localSheetId="24">'3-9-6在产品（自制半成品）'!$2:$7</definedName>
    <definedName name="_xlnm.Print_Titles" localSheetId="25">'3-9-7发出商品'!$2:$7</definedName>
    <definedName name="_xlnm.Print_Titles" localSheetId="26">'3-9-8在用周转材料'!$2:$7</definedName>
    <definedName name="_xlnm.Print_Titles" localSheetId="54">'4-10生产性生物资产'!$2:$7</definedName>
    <definedName name="_xlnm.Print_Titles" localSheetId="31">'4-1-1可出售-股票'!$2:$6</definedName>
    <definedName name="_xlnm.Print_Titles" localSheetId="55">'4-11油气资产'!$2:$7</definedName>
    <definedName name="_xlnm.Print_Titles" localSheetId="57">'4-12-1无形-土地'!$2:$6</definedName>
    <definedName name="_xlnm.Print_Titles" localSheetId="58">'4-12-2无形-其他'!$2:$6</definedName>
    <definedName name="_xlnm.Print_Titles" localSheetId="32">'4-1-2可出售-债券'!$2:$6</definedName>
    <definedName name="_xlnm.Print_Titles" localSheetId="59">'4-13开发支出'!$2:$6</definedName>
    <definedName name="_xlnm.Print_Titles" localSheetId="33">'4-1-3可出售-其他'!$2:$6</definedName>
    <definedName name="_xlnm.Print_Titles" localSheetId="60">'4-14商誉'!$2:$6</definedName>
    <definedName name="_xlnm.Print_Titles" localSheetId="61">'4-15长期待摊费用'!$2:$6</definedName>
    <definedName name="_xlnm.Print_Titles" localSheetId="62">'4-16递延所得税资产'!$2:$6</definedName>
    <definedName name="_xlnm.Print_Titles" localSheetId="63">'4-17其他非流动资产'!$2:$6</definedName>
    <definedName name="_xlnm.Print_Titles" localSheetId="34">'4-2持有到期投资'!$2:$6</definedName>
    <definedName name="_xlnm.Print_Titles" localSheetId="35">'4-3长期应收'!$2:$6</definedName>
    <definedName name="_xlnm.Print_Titles" localSheetId="36">'4-4股权投资'!$2:$6</definedName>
    <definedName name="_xlnm.Print_Titles" localSheetId="37">'4-5投资性房地产'!$2:$7</definedName>
    <definedName name="_xlnm.Print_Titles" localSheetId="41">'4-6-1房屋建筑物'!$1:$6</definedName>
    <definedName name="_xlnm.Print_Titles" localSheetId="40">'4-6-1房屋建筑物 (2)'!$1:$6</definedName>
    <definedName name="_xlnm.Print_Titles" localSheetId="43">'4-6-2构筑物'!$1:$6</definedName>
    <definedName name="_xlnm.Print_Titles" localSheetId="44">'4-6-3管道沟槽'!$2:$7</definedName>
    <definedName name="_xlnm.Print_Titles" localSheetId="45">'4-6-4机器设备'!$1:$6</definedName>
    <definedName name="_xlnm.Print_Titles" localSheetId="46">'4-6-5车辆'!$2:$7</definedName>
    <definedName name="_xlnm.Print_Titles" localSheetId="47">'4-6-6电子设备'!$2:$7</definedName>
    <definedName name="_xlnm.Print_Titles" localSheetId="48">'4-6-7土地'!$2:$7</definedName>
    <definedName name="_xlnm.Print_Titles" localSheetId="50">'4-7-1在建（土建）'!$2:$6</definedName>
    <definedName name="_xlnm.Print_Titles" localSheetId="51">'4-7-2在建（设备）'!$2:$7</definedName>
    <definedName name="_xlnm.Print_Titles" localSheetId="52">'4-8工程物资'!$2:$7</definedName>
    <definedName name="_xlnm.Print_Titles" localSheetId="53">'4-9固定资产清理'!$2:$6</definedName>
    <definedName name="_xlnm.Print_Titles" localSheetId="74">'5-10其他应付款'!$2:$6</definedName>
    <definedName name="_xlnm.Print_Titles" localSheetId="75">'5-11一年到期非流动负债'!$2:$6</definedName>
    <definedName name="_xlnm.Print_Titles" localSheetId="76">'5-12其他流动负债'!$2:$6</definedName>
    <definedName name="_xlnm.Print_Titles" localSheetId="65">'5-1短期借款'!$2:$6</definedName>
    <definedName name="_xlnm.Print_Titles" localSheetId="66">'5-2交易性金融负债'!$2:$6</definedName>
    <definedName name="_xlnm.Print_Titles" localSheetId="67">'5-3应付票据'!$2:$6</definedName>
    <definedName name="_xlnm.Print_Titles" localSheetId="68">'5-4应付账款'!$2:$6</definedName>
    <definedName name="_xlnm.Print_Titles" localSheetId="69">'5-5预收账款'!$2:$6</definedName>
    <definedName name="_xlnm.Print_Titles" localSheetId="70">'5-6职工薪酬'!$2:$6</definedName>
    <definedName name="_xlnm.Print_Titles" localSheetId="71">'5-7应交税费'!$2:$6</definedName>
    <definedName name="_xlnm.Print_Titles" localSheetId="72">'5-8应付利息'!$2:$6</definedName>
    <definedName name="_xlnm.Print_Titles" localSheetId="73">'5-9应付股利（利润）'!$2:$6</definedName>
    <definedName name="_xlnm.Print_Titles" localSheetId="78">'6-1长期借款'!$2:$6</definedName>
    <definedName name="_xlnm.Print_Titles" localSheetId="79">'6-2应付债券'!$2:$6</definedName>
    <definedName name="_xlnm.Print_Titles" localSheetId="80">'6-3长期应付款'!$2:$7</definedName>
    <definedName name="_xlnm.Print_Titles" localSheetId="81">'6-4专项应付款'!$2:$6</definedName>
    <definedName name="_xlnm.Print_Titles" localSheetId="82">'6-5预计负债'!$2:$6</definedName>
    <definedName name="_xlnm.Print_Titles" localSheetId="83">'6-6递延所得税负债'!$2:$6</definedName>
    <definedName name="_xlnm.Print_Titles" localSheetId="84">'6-7其他非流动负债'!$2:$6</definedName>
    <definedName name="Work_Program_By_Area_List" localSheetId="59">#REF!</definedName>
    <definedName name="Work_Program_By_Area_List" localSheetId="29">#REF!</definedName>
    <definedName name="Work_Program_By_Area_List">#REF!</definedName>
    <definedName name="年初短期投资">#REF!</definedName>
    <definedName name="年初货币资金">#REF!</definedName>
    <definedName name="年初应收票据">#REF!</definedName>
    <definedName name="전" localSheetId="59">#REF!</definedName>
    <definedName name="전" localSheetId="29">#REF!</definedName>
    <definedName name="전">#REF!</definedName>
    <definedName name="주택사업본부" localSheetId="59">#REF!</definedName>
    <definedName name="주택사업본부" localSheetId="29">#REF!</definedName>
    <definedName name="주택사업본부">#REF!</definedName>
    <definedName name="철구사업본부" localSheetId="59">#REF!</definedName>
    <definedName name="철구사업본부" localSheetId="29">#REF!</definedName>
    <definedName name="철구사업본부">#REF!</definedName>
  </definedNames>
  <calcPr fullCalcOnLoad="1" fullPrecision="0" iterate="1" iterateCount="100" iterateDelta="0.001"/>
</workbook>
</file>

<file path=xl/comments11.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如：国库券、电力债券
    ＊＊公司债券</t>
        </r>
      </text>
    </comment>
  </commentList>
</comments>
</file>

<file path=xl/comments1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如：上投摩根内需动力</t>
        </r>
      </text>
    </comment>
    <comment ref="D7" authorId="0">
      <text>
        <r>
          <rPr>
            <sz val="9"/>
            <rFont val="宋体"/>
            <family val="0"/>
          </rPr>
          <t>开放式、封闭式等</t>
        </r>
      </text>
    </comment>
    <comment ref="E7"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J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5.xml><?xml version="1.0" encoding="utf-8"?>
<comments xmlns="http://schemas.openxmlformats.org/spreadsheetml/2006/main">
  <authors>
    <author>chenjie</author>
    <author>seaman</author>
  </authors>
  <commentList>
    <comment ref="B7" authorId="0">
      <text>
        <r>
          <rPr>
            <sz val="9"/>
            <rFont val="宋体"/>
            <family val="0"/>
          </rPr>
          <t>chenjie:
该栏应填列全称，不应以地名或不明确的简称或业务内容代替</t>
        </r>
      </text>
    </comment>
    <comment ref="C7" authorId="0">
      <text>
        <r>
          <rPr>
            <sz val="9"/>
            <rFont val="宋体"/>
            <family val="0"/>
          </rPr>
          <t>chenjie:
如“购＊＊设备款”、“购油款”等</t>
        </r>
      </text>
    </comment>
    <comment ref="D7" authorId="0">
      <text>
        <r>
          <rPr>
            <sz val="9"/>
            <rFont val="宋体"/>
            <family val="0"/>
          </rPr>
          <t>chenjie:
填列最后一笔借方发生额的日期，
日期填写形式(半角状态下)如：2002.6又如2001.11</t>
        </r>
      </text>
    </comment>
    <comment ref="E7" authorId="1">
      <text>
        <r>
          <rPr>
            <sz val="9"/>
            <rFont val="宋体"/>
            <family val="0"/>
          </rPr>
          <t>1年以内
1~2年
2~3年
3~4年
4~5年
5年以上</t>
        </r>
      </text>
    </comment>
    <comment ref="J7" authorId="0">
      <text>
        <r>
          <rPr>
            <sz val="9"/>
            <rFont val="宋体"/>
            <family val="0"/>
          </rPr>
          <t>chenjie: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1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17.xml><?xml version="1.0" encoding="utf-8"?>
<comments xmlns="http://schemas.openxmlformats.org/spreadsheetml/2006/main">
  <authors>
    <author>chenjie</author>
  </authors>
  <commentList>
    <comment ref="C7" authorId="0">
      <text>
        <r>
          <rPr>
            <sz val="9"/>
            <rFont val="宋体"/>
            <family val="0"/>
          </rPr>
          <t>chenjie:
指的是利润或股利分配时间</t>
        </r>
      </text>
    </comment>
    <comment ref="D7" authorId="0">
      <text>
        <r>
          <rPr>
            <sz val="9"/>
            <rFont val="宋体"/>
            <family val="0"/>
          </rPr>
          <t>chenjie:
指股利发生的期间，如2002年应收2001年的股利，则该栏目填写“2001年”。</t>
        </r>
      </text>
    </comment>
    <comment ref="I7" authorId="0">
      <text>
        <r>
          <rPr>
            <sz val="9"/>
            <rFont val="宋体"/>
            <family val="0"/>
          </rPr>
          <t>chenjie:
注明实际的股权比例</t>
        </r>
      </text>
    </comment>
  </commentList>
</comments>
</file>

<file path=xl/comments21.xml><?xml version="1.0" encoding="utf-8"?>
<comments xmlns="http://schemas.openxmlformats.org/spreadsheetml/2006/main">
  <authors>
    <author>chenjie</author>
  </authors>
  <commentList>
    <comment ref="L8" authorId="0">
      <text>
        <r>
          <rPr>
            <sz val="9"/>
            <rFont val="宋体"/>
            <family val="0"/>
          </rPr>
          <t>chenjie:
(1)注1；(2)负数余额产生的原因。</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填入债券名称如：“3年期国库券”、“5年期电力基金债券”等</t>
        </r>
      </text>
    </comment>
    <comment ref="C7" authorId="0">
      <text>
        <r>
          <rPr>
            <sz val="9"/>
            <rFont val="宋体"/>
            <family val="0"/>
          </rPr>
          <t>chenjie:
购买日</t>
        </r>
      </text>
    </comment>
    <comment ref="I7" authorId="0">
      <text>
        <r>
          <rPr>
            <sz val="9"/>
            <rFont val="宋体"/>
            <family val="0"/>
          </rPr>
          <t>chenjie:
设定抵押的债券应标明</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根据具体资产内容填写</t>
        </r>
      </text>
    </comment>
    <comment ref="I7" authorId="0">
      <text>
        <r>
          <rPr>
            <sz val="9"/>
            <rFont val="宋体"/>
            <family val="0"/>
          </rPr>
          <t>chenjie:
因特殊原因转入的资产，应在备注栏简要说明原因，有可能发生损失的项目，应提供相关文件资料</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指国家股、法人股、流通股等</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与股权证一致</t>
        </r>
      </text>
    </comment>
    <comment ref="G7" authorId="0">
      <text>
        <r>
          <rPr>
            <sz val="9"/>
            <rFont val="宋体"/>
            <family val="0"/>
          </rPr>
          <t>chenjie:
指基准日收盘价</t>
        </r>
      </text>
    </comment>
  </commentList>
</comments>
</file>

<file path=xl/comments34.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如：XXXXX基金</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指基准日收盘价</t>
        </r>
      </text>
    </comment>
  </commentList>
</comments>
</file>

<file path=xl/comments36.xml><?xml version="1.0" encoding="utf-8"?>
<comments xmlns="http://schemas.openxmlformats.org/spreadsheetml/2006/main">
  <authors>
    <author>chenjie</author>
  </authors>
  <commentList>
    <comment ref="B7" authorId="0">
      <text>
        <r>
          <rPr>
            <sz val="9"/>
            <rFont val="宋体"/>
            <family val="0"/>
          </rPr>
          <t>chenjie:
债务单位名称应填列全称，不应以地名或不明确的简称或业务内容代替</t>
        </r>
      </text>
    </comment>
    <comment ref="C7" authorId="0">
      <text>
        <r>
          <rPr>
            <sz val="9"/>
            <rFont val="宋体"/>
            <family val="0"/>
          </rPr>
          <t>chenjie:
如：“租赁XXXXXX”等</t>
        </r>
      </text>
    </comment>
    <comment ref="D7" authorId="0">
      <text>
        <r>
          <rPr>
            <sz val="9"/>
            <rFont val="宋体"/>
            <family val="0"/>
          </rPr>
          <t>chenjie:
填列最后一笔借方发生额的日期；
日期填写形式(半角状态下)如：2002-6又如2001-11</t>
        </r>
      </text>
    </comment>
    <comment ref="I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8.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D8" authorId="0">
      <text>
        <r>
          <rPr>
            <sz val="9"/>
            <rFont val="宋体"/>
            <family val="0"/>
          </rPr>
          <t>chenjie:
如：“砖混、钢混、框架、砖木、简易”等，各类型结构的定义参见填表说明。</t>
        </r>
      </text>
    </comment>
    <comment ref="E8" authorId="0">
      <text>
        <r>
          <rPr>
            <sz val="9"/>
            <rFont val="宋体"/>
            <family val="0"/>
          </rPr>
          <t>chenjie:
指竣工日期</t>
        </r>
      </text>
    </comment>
    <comment ref="F8" authorId="0">
      <text>
        <r>
          <rPr>
            <sz val="9"/>
            <rFont val="宋体"/>
            <family val="0"/>
          </rPr>
          <t>chenjie:
m2或m3</t>
        </r>
      </text>
    </comment>
    <comment ref="G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R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4.xml><?xml version="1.0" encoding="utf-8"?>
<comments xmlns="http://schemas.openxmlformats.org/spreadsheetml/2006/main">
  <authors>
    <author>zhonglian</author>
    <author>chenjie</author>
  </authors>
  <commentList>
    <comment ref="N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R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8" authorId="1">
      <text>
        <r>
          <rPr>
            <sz val="9"/>
            <rFont val="宋体"/>
            <family val="0"/>
          </rPr>
          <t>chenjie:
长度、宽度和建筑面积应按图纸准确填写</t>
        </r>
      </text>
    </comment>
  </commentList>
</comments>
</file>

<file path=xl/comments45.xml><?xml version="1.0" encoding="utf-8"?>
<comments xmlns="http://schemas.openxmlformats.org/spreadsheetml/2006/main">
  <authors>
    <author>chenjie</author>
  </authors>
  <commentList>
    <comment ref="B8" authorId="0">
      <text>
        <r>
          <rPr>
            <sz val="9"/>
            <rFont val="宋体"/>
            <family val="0"/>
          </rPr>
          <t>chenjie:
填写管道和沟槽的全称</t>
        </r>
      </text>
    </comment>
    <comment ref="E8" authorId="0">
      <text>
        <r>
          <rPr>
            <sz val="9"/>
            <rFont val="宋体"/>
            <family val="0"/>
          </rPr>
          <t>chenjie:
长度、槽深、沟宽*沟厚管径*壁厚、材质、绝缘方式等应按图纸准确填写</t>
        </r>
      </text>
    </comment>
    <comment ref="F8" authorId="0">
      <text>
        <r>
          <rPr>
            <sz val="9"/>
            <rFont val="宋体"/>
            <family val="0"/>
          </rPr>
          <t>chenjie:
如”砖、砼、钢管、砼管”等</t>
        </r>
      </text>
    </comment>
    <comment ref="H8" authorId="0">
      <text>
        <r>
          <rPr>
            <sz val="9"/>
            <rFont val="宋体"/>
            <family val="0"/>
          </rPr>
          <t>chenjie:
指竣工日期</t>
        </r>
      </text>
    </comment>
    <comment ref="Q8"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6.xml><?xml version="1.0" encoding="utf-8"?>
<comments xmlns="http://schemas.openxmlformats.org/spreadsheetml/2006/main">
  <authors>
    <author>chenjie</author>
  </authors>
  <commentList>
    <comment ref="E7" authorId="0">
      <text>
        <r>
          <rPr>
            <sz val="9"/>
            <rFont val="宋体"/>
            <family val="0"/>
          </rPr>
          <t>chenjie:
台、件、套、个等</t>
        </r>
      </text>
    </comment>
  </commentList>
</comments>
</file>

<file path=xl/comments47.xml><?xml version="1.0" encoding="utf-8"?>
<comments xmlns="http://schemas.openxmlformats.org/spreadsheetml/2006/main">
  <authors>
    <author>chenjie</author>
  </authors>
  <commentList>
    <comment ref="B8" authorId="0">
      <text>
        <r>
          <rPr>
            <sz val="9"/>
            <rFont val="宋体"/>
            <family val="0"/>
          </rPr>
          <t>chenjie:
指当地交管部门颁发的车辆牌照号</t>
        </r>
      </text>
    </comment>
    <comment ref="C8" authorId="0">
      <text>
        <r>
          <rPr>
            <sz val="9"/>
            <rFont val="宋体"/>
            <family val="0"/>
          </rPr>
          <t>chenjie:
按车辆行驶证表述的名称和型号填写</t>
        </r>
      </text>
    </comment>
    <comment ref="D8" authorId="0">
      <text>
        <r>
          <rPr>
            <sz val="9"/>
            <rFont val="宋体"/>
            <family val="0"/>
          </rPr>
          <t>chenjie:
按车辆铭牌填写，不得以地名或经销商名称替代</t>
        </r>
      </text>
    </comment>
    <comment ref="E8" authorId="0">
      <text>
        <r>
          <rPr>
            <sz val="9"/>
            <rFont val="宋体"/>
            <family val="0"/>
          </rPr>
          <t>chenjie:
辆</t>
        </r>
      </text>
    </comment>
    <comment ref="G8" authorId="0">
      <text>
        <r>
          <rPr>
            <sz val="9"/>
            <rFont val="宋体"/>
            <family val="0"/>
          </rPr>
          <t>chenjie:
指购买日期，如为二手车须填写原始购置日。日期填写形式(半角状态下)如：2002.6又如2001.11</t>
        </r>
      </text>
    </comment>
    <comment ref="H8" authorId="0">
      <text>
        <r>
          <rPr>
            <sz val="9"/>
            <rFont val="宋体"/>
            <family val="0"/>
          </rPr>
          <t>chenjie:
投入使用的日期</t>
        </r>
      </text>
    </comment>
    <comment ref="I8" authorId="0">
      <text>
        <r>
          <rPr>
            <sz val="9"/>
            <rFont val="宋体"/>
            <family val="0"/>
          </rPr>
          <t>chenjie:
按里程表显示数填列，若里程表已损坏或不准确，则无需填写</t>
        </r>
      </text>
    </comment>
    <comment ref="R8" authorId="0">
      <text>
        <r>
          <rPr>
            <sz val="9"/>
            <rFont val="宋体"/>
            <family val="0"/>
          </rPr>
          <t>chenjie:
(1)对待报废、盘亏、帐外等运输车辆应在备注栏标明；(2)因折旧提超等原因造成负数余额的项目，应简述原因（3）其他</t>
        </r>
      </text>
    </comment>
  </commentList>
</comments>
</file>

<file path=xl/comments48.xml><?xml version="1.0" encoding="utf-8"?>
<comments xmlns="http://schemas.openxmlformats.org/spreadsheetml/2006/main">
  <authors>
    <author>sucheng</author>
    <author>chenjie</author>
  </authors>
  <commentList>
    <comment ref="B8" authorId="0">
      <text>
        <r>
          <rPr>
            <sz val="9"/>
            <rFont val="宋体"/>
            <family val="0"/>
          </rPr>
          <t>sucheng:
企业资产管理所使用的编号</t>
        </r>
      </text>
    </comment>
    <comment ref="C8" authorId="1">
      <text>
        <r>
          <rPr>
            <sz val="9"/>
            <rFont val="宋体"/>
            <family val="0"/>
          </rPr>
          <t>chenjie:
设备按单台（套）填列</t>
        </r>
      </text>
    </comment>
    <comment ref="D8" authorId="1">
      <text>
        <r>
          <rPr>
            <sz val="9"/>
            <rFont val="宋体"/>
            <family val="0"/>
          </rPr>
          <t>chenjie:
按设备铭牌填写</t>
        </r>
      </text>
    </comment>
    <comment ref="E8" authorId="1">
      <text>
        <r>
          <rPr>
            <sz val="9"/>
            <rFont val="宋体"/>
            <family val="0"/>
          </rPr>
          <t>chenjie:
按设备铭牌填写，不得以地名或经销商名称替代</t>
        </r>
      </text>
    </comment>
    <comment ref="F8" authorId="1">
      <text>
        <r>
          <rPr>
            <sz val="9"/>
            <rFont val="宋体"/>
            <family val="0"/>
          </rPr>
          <t>chenjie:
台、件、套、个等</t>
        </r>
      </text>
    </comment>
    <comment ref="H8" authorId="1">
      <text>
        <r>
          <rPr>
            <sz val="9"/>
            <rFont val="宋体"/>
            <family val="0"/>
          </rPr>
          <t>chenjie:
指购买设备日期，如为二手设备须填写原始购置日。日期填写形式(半角状态下)如：2002.6又如2001.11</t>
        </r>
      </text>
    </comment>
    <comment ref="I8" authorId="1">
      <text>
        <r>
          <rPr>
            <sz val="9"/>
            <rFont val="宋体"/>
            <family val="0"/>
          </rPr>
          <t>chenjie:
设备投入使用的日期</t>
        </r>
      </text>
    </comment>
    <comment ref="R8"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51.xml><?xml version="1.0" encoding="utf-8"?>
<comments xmlns="http://schemas.openxmlformats.org/spreadsheetml/2006/main">
  <authors>
    <author>chenjie</author>
  </authors>
  <commentList>
    <comment ref="G7"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7" authorId="0">
      <text>
        <r>
          <rPr>
            <sz val="9"/>
            <rFont val="宋体"/>
            <family val="0"/>
          </rPr>
          <t>chenjie:
指财务实际付款与合同总价款之比</t>
        </r>
      </text>
    </comment>
    <comment ref="M7" authorId="0">
      <text>
        <r>
          <rPr>
            <sz val="9"/>
            <rFont val="宋体"/>
            <family val="0"/>
          </rPr>
          <t>chenjie:
处于非正常状态的在建工程项目应在备注栏标注在建工程的施工状况，如：“停建1年、季节性停建”等</t>
        </r>
      </text>
    </comment>
  </commentList>
</comments>
</file>

<file path=xl/comments52.xml><?xml version="1.0" encoding="utf-8"?>
<comments xmlns="http://schemas.openxmlformats.org/spreadsheetml/2006/main">
  <authors>
    <author>chenjie</author>
  </authors>
  <commentList>
    <comment ref="B8" authorId="0">
      <text>
        <r>
          <rPr>
            <sz val="9"/>
            <rFont val="宋体"/>
            <family val="0"/>
          </rPr>
          <t>chenjie:
请按照工程项目整理填列本表，不应按照财务入账时间顺序填列。</t>
        </r>
      </text>
    </comment>
    <comment ref="R8" authorId="0">
      <text>
        <r>
          <rPr>
            <sz val="9"/>
            <rFont val="宋体"/>
            <family val="0"/>
          </rPr>
          <t>chenjie:
处于非正常状态的在建工程项目应在备注栏标注在建工程的施工状况，如：“停建1年、季节性停建”等</t>
        </r>
      </text>
    </comment>
  </commentList>
</comments>
</file>

<file path=xl/comments54.xml><?xml version="1.0" encoding="utf-8"?>
<comments xmlns="http://schemas.openxmlformats.org/spreadsheetml/2006/main">
  <authors>
    <author>chenjie</author>
  </authors>
  <commentList>
    <comment ref="B7" authorId="0">
      <text>
        <r>
          <rPr>
            <sz val="9"/>
            <rFont val="宋体"/>
            <family val="0"/>
          </rPr>
          <t>chenjie:
填列转入固定资产实物名称及规格型号，如“报废油罐汽车HQG5吨1辆”、“出售CA6140.2M普通车床1台”等</t>
        </r>
      </text>
    </comment>
    <comment ref="C7" authorId="0">
      <text>
        <r>
          <rPr>
            <sz val="9"/>
            <rFont val="宋体"/>
            <family val="0"/>
          </rPr>
          <t>chenjie:
发生日期为转入时间</t>
        </r>
      </text>
    </comment>
    <comment ref="G7" authorId="0">
      <text>
        <r>
          <rPr>
            <sz val="9"/>
            <rFont val="宋体"/>
            <family val="0"/>
          </rPr>
          <t>chenjie:
简要注明基准日资产清理状况（如“已清理完毕”、“清理净损失”、“清理收入”等</t>
        </r>
      </text>
    </comment>
  </commentList>
</comments>
</file>

<file path=xl/comments55.xml><?xml version="1.0" encoding="utf-8"?>
<comments xmlns="http://schemas.openxmlformats.org/spreadsheetml/2006/main">
  <authors>
    <author>chenjie</author>
  </authors>
  <commentList>
    <comment ref="O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6.xml><?xml version="1.0" encoding="utf-8"?>
<comments xmlns="http://schemas.openxmlformats.org/spreadsheetml/2006/main">
  <authors>
    <author>chenjie</author>
  </authors>
  <commentList>
    <comment ref="P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8.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9.xml><?xml version="1.0" encoding="utf-8"?>
<comments xmlns="http://schemas.openxmlformats.org/spreadsheetml/2006/main">
  <authors>
    <author>chenjie</author>
  </authors>
  <commentList>
    <comment ref="B7" authorId="0">
      <text>
        <r>
          <rPr>
            <sz val="9"/>
            <rFont val="宋体"/>
            <family val="0"/>
          </rPr>
          <t>chenjie:
如：“××专利权”、“××软件”等</t>
        </r>
      </text>
    </comment>
    <comment ref="J7" authorId="0">
      <text>
        <r>
          <rPr>
            <sz val="9"/>
            <rFont val="宋体"/>
            <family val="0"/>
          </rPr>
          <t>chenjie: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2.xml><?xml version="1.0" encoding="utf-8"?>
<comments xmlns="http://schemas.openxmlformats.org/spreadsheetml/2006/main">
  <authors>
    <author>chenjie</author>
  </authors>
  <commentList>
    <comment ref="B7"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7" authorId="0">
      <text>
        <r>
          <rPr>
            <sz val="9"/>
            <rFont val="宋体"/>
            <family val="0"/>
          </rPr>
          <t>chenjie:
指开始摊销前的金额。</t>
        </r>
      </text>
    </comment>
  </commentList>
</comments>
</file>

<file path=xl/comments64.xml><?xml version="1.0" encoding="utf-8"?>
<comments xmlns="http://schemas.openxmlformats.org/spreadsheetml/2006/main">
  <authors>
    <author>chenjie</author>
  </authors>
  <commentList>
    <comment ref="H7" authorId="0">
      <text>
        <r>
          <rPr>
            <sz val="9"/>
            <rFont val="宋体"/>
            <family val="0"/>
          </rPr>
          <t>chenjie:
金额较大的项目，在备注栏注明其内容或附说明该项资产的内容和价值构成的专项说明。</t>
        </r>
      </text>
    </comment>
  </commentList>
</comments>
</file>

<file path=xl/comments6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7.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如：“购油款”等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8.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填列票据的签发日期；
日期填写形式(半角状态下)如：2002.6又如2001.11</t>
        </r>
      </text>
    </comment>
    <comment ref="I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70.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如：“售油款”等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1.xml><?xml version="1.0" encoding="utf-8"?>
<comments xmlns="http://schemas.openxmlformats.org/spreadsheetml/2006/main">
  <authors>
    <author>chenjie</author>
  </authors>
  <commentList>
    <comment ref="B7" authorId="0">
      <text>
        <r>
          <rPr>
            <sz val="9"/>
            <rFont val="宋体"/>
            <family val="0"/>
          </rPr>
          <t>chenjie:
填写所计提的应付工资的具体组成内容，如“工资、住房补贴”等，根据填表单位财务部门的计提应付工资的方式和内容填写</t>
        </r>
      </text>
    </comment>
    <comment ref="C7" authorId="0">
      <text>
        <r>
          <rPr>
            <sz val="9"/>
            <rFont val="宋体"/>
            <family val="0"/>
          </rPr>
          <t>chenjie:
填写贷方最后一笔发生额的日期</t>
        </r>
      </text>
    </comment>
    <comment ref="G7" authorId="0">
      <text>
        <r>
          <rPr>
            <sz val="9"/>
            <rFont val="宋体"/>
            <family val="0"/>
          </rPr>
          <t>chenjie:
备注中应注明计提依据（如：工效挂钩批准额度×××万元／年）及基准日应付工资帐面余额的滚存期间。</t>
        </r>
      </text>
    </comment>
  </commentList>
</comments>
</file>

<file path=xl/comments72.xml><?xml version="1.0" encoding="utf-8"?>
<comments xmlns="http://schemas.openxmlformats.org/spreadsheetml/2006/main">
  <authors>
    <author>chenjie</author>
  </authors>
  <commentList>
    <comment ref="B7" authorId="0">
      <text>
        <r>
          <rPr>
            <sz val="9"/>
            <rFont val="宋体"/>
            <family val="0"/>
          </rPr>
          <t>chenjie:
填表单位的专管税务机关，应填写全称</t>
        </r>
      </text>
    </comment>
    <comment ref="C7" authorId="0">
      <text>
        <r>
          <rPr>
            <sz val="9"/>
            <rFont val="宋体"/>
            <family val="0"/>
          </rPr>
          <t>chenjie:
填写贷方最后一笔发生额的日期</t>
        </r>
      </text>
    </comment>
    <comment ref="D7" authorId="0">
      <text>
        <r>
          <rPr>
            <sz val="9"/>
            <rFont val="宋体"/>
            <family val="0"/>
          </rPr>
          <t>chenjie:
指增值税、消费税、城建税、教育费附加等</t>
        </r>
      </text>
    </comment>
    <comment ref="H7" authorId="0">
      <text>
        <r>
          <rPr>
            <sz val="9"/>
            <rFont val="宋体"/>
            <family val="0"/>
          </rPr>
          <t>chenjie:
备注中应注明税款所属期间。</t>
        </r>
      </text>
    </comment>
  </commentList>
</comments>
</file>

<file path=xl/comments73.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74.xml><?xml version="1.0" encoding="utf-8"?>
<comments xmlns="http://schemas.openxmlformats.org/spreadsheetml/2006/main">
  <authors>
    <author>chenjie</author>
  </authors>
  <commentList>
    <comment ref="H7" authorId="0">
      <text>
        <r>
          <rPr>
            <sz val="9"/>
            <rFont val="宋体"/>
            <family val="0"/>
          </rPr>
          <t>chenjie:
对于长期未付的利润（股利），请在备注栏标明原因</t>
        </r>
      </text>
    </comment>
  </commentList>
</comments>
</file>

<file path=xl/comments75.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如：“往来款、职工教育经费、工会经费”等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6.xml><?xml version="1.0" encoding="utf-8"?>
<comments xmlns="http://schemas.openxmlformats.org/spreadsheetml/2006/main">
  <authors>
    <author>chenjie</author>
  </authors>
  <commentList>
    <comment ref="B7" authorId="0">
      <text>
        <r>
          <rPr>
            <sz val="9"/>
            <rFont val="宋体"/>
            <family val="0"/>
          </rPr>
          <t>chenjie:
参见长期借款表</t>
        </r>
      </text>
    </comment>
  </commentList>
</comments>
</file>

<file path=xl/comments79.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1.xml><?xml version="1.0" encoding="utf-8"?>
<comments xmlns="http://schemas.openxmlformats.org/spreadsheetml/2006/main">
  <authors>
    <author>chenjie</author>
  </authors>
  <commentList>
    <comment ref="B8" authorId="0">
      <text>
        <r>
          <rPr>
            <sz val="9"/>
            <rFont val="宋体"/>
            <family val="0"/>
          </rPr>
          <t>chenjie:
填列债权单位全称</t>
        </r>
      </text>
    </comment>
    <comment ref="C8" authorId="0">
      <text>
        <r>
          <rPr>
            <sz val="9"/>
            <rFont val="宋体"/>
            <family val="0"/>
          </rPr>
          <t>chenjie:
按合同协议确定的开始计算应付款的日期，填列到日。</t>
        </r>
      </text>
    </comment>
    <comment ref="D8" authorId="0">
      <text>
        <r>
          <rPr>
            <sz val="9"/>
            <rFont val="宋体"/>
            <family val="0"/>
          </rPr>
          <t>chenjie:
指应付款内容，如“引进××设备款或融资租赁××设备款”等；</t>
        </r>
      </text>
    </comment>
    <comment ref="J8" authorId="0">
      <text>
        <r>
          <rPr>
            <sz val="9"/>
            <rFont val="宋体"/>
            <family val="0"/>
          </rPr>
          <t>chenjie:
请注明帐面初始额的构成。</t>
        </r>
      </text>
    </comment>
  </commentList>
</comments>
</file>

<file path=xl/sharedStrings.xml><?xml version="1.0" encoding="utf-8"?>
<sst xmlns="http://schemas.openxmlformats.org/spreadsheetml/2006/main" count="3401" uniqueCount="802">
  <si>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</si>
  <si>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</si>
  <si>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</si>
  <si>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</si>
  <si>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</si>
  <si>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</si>
  <si>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</si>
  <si>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</si>
  <si>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</si>
  <si>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</si>
  <si>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</si>
  <si>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</si>
  <si>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</si>
  <si>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</si>
  <si>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</si>
  <si>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</si>
  <si>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</si>
  <si>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</si>
  <si>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</si>
  <si>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</si>
  <si>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</si>
  <si>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</si>
  <si>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</si>
  <si>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</si>
  <si>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</si>
  <si>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</si>
  <si>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</si>
  <si>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</si>
  <si>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</si>
  <si>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</si>
  <si>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</si>
  <si>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</si>
  <si>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</si>
  <si>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</si>
  <si>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</si>
  <si>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</si>
  <si>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</si>
  <si>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</si>
  <si>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</si>
  <si>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</si>
  <si>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</si>
  <si>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</si>
  <si>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</si>
  <si>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</si>
  <si>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</si>
  <si>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</si>
  <si>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</si>
  <si>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</si>
  <si>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</si>
  <si>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</si>
  <si>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</si>
  <si>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</si>
  <si>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</si>
  <si>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</si>
  <si>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</si>
  <si>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</si>
  <si>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</si>
  <si>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</si>
  <si>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</si>
  <si>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</si>
  <si>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</si>
  <si>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</si>
  <si>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</si>
  <si>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</si>
  <si>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</si>
  <si>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</si>
  <si>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</si>
  <si>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</si>
  <si>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</si>
  <si>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</si>
  <si>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</si>
  <si>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</si>
  <si>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</si>
  <si>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</si>
  <si>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</si>
  <si>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</si>
  <si>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</si>
  <si>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</si>
  <si>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</si>
  <si>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</si>
  <si>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</si>
  <si>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</si>
  <si>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</si>
  <si>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</si>
  <si>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</si>
  <si>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</si>
  <si>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</si>
  <si>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r>
      <rPr>
        <sz val="11"/>
        <rFont val="宋体"/>
        <family val="0"/>
      </rPr>
      <t>评估基准日：年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</si>
  <si>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rPr>
        <sz val="11"/>
        <rFont val="宋体"/>
        <family val="0"/>
      </rPr>
      <t>表</t>
    </r>
    <r>
      <rPr>
        <sz val="11"/>
        <rFont val="Times New Roman"/>
        <family val="1"/>
      </rPr>
      <t>1</t>
    </r>
  </si>
  <si>
    <t>被评估单位：</t>
  </si>
  <si>
    <t>金额单位：人民币万元</t>
  </si>
  <si>
    <r>
      <t>项</t>
    </r>
    <r>
      <rPr>
        <sz val="12"/>
        <color indexed="8"/>
        <rFont val="Times New Roman"/>
        <family val="1"/>
      </rPr>
      <t xml:space="preserve">            </t>
    </r>
    <r>
      <rPr>
        <sz val="12"/>
        <color indexed="8"/>
        <rFont val="宋体"/>
        <family val="0"/>
      </rPr>
      <t>目</t>
    </r>
  </si>
  <si>
    <t>账面价值</t>
  </si>
  <si>
    <t>调整后账面值</t>
  </si>
  <si>
    <t>评估价值</t>
  </si>
  <si>
    <t>增减值</t>
  </si>
  <si>
    <t>增值率％</t>
  </si>
  <si>
    <t>A</t>
  </si>
  <si>
    <t>B</t>
  </si>
  <si>
    <t>C</t>
  </si>
  <si>
    <t>D=C-B</t>
  </si>
  <si>
    <r>
      <t>E=</t>
    </r>
    <r>
      <rPr>
        <sz val="12"/>
        <rFont val="Times New Roman"/>
        <family val="1"/>
      </rPr>
      <t>D/B×100%</t>
    </r>
  </si>
  <si>
    <r>
      <rPr>
        <sz val="12"/>
        <rFont val="宋体"/>
        <family val="0"/>
      </rPr>
      <t>流动资产</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</si>
  <si>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</si>
  <si>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</si>
  <si>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</si>
  <si>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</si>
  <si>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</si>
  <si>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</si>
  <si>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  </t>
  </si>
  <si>
    <t xml:space="preserve">      商誉</t>
  </si>
  <si>
    <r>
      <t xml:space="preserve">          </t>
    </r>
    <r>
      <rPr>
        <sz val="12"/>
        <rFont val="宋体"/>
        <family val="0"/>
      </rPr>
      <t>长期待摊费用</t>
    </r>
  </si>
  <si>
    <r>
      <t xml:space="preserve">          </t>
    </r>
    <r>
      <rPr>
        <sz val="12"/>
        <rFont val="宋体"/>
        <family val="0"/>
      </rPr>
      <t>递延所得税资产</t>
    </r>
  </si>
  <si>
    <t>资产总计</t>
  </si>
  <si>
    <t>流动负债</t>
  </si>
  <si>
    <t>非流动负债</t>
  </si>
  <si>
    <t>负债总计</t>
  </si>
  <si>
    <t>净 资 产</t>
  </si>
  <si>
    <t>评估机构：</t>
  </si>
  <si>
    <t>项目负责人：</t>
  </si>
  <si>
    <t>法定代表人：</t>
  </si>
  <si>
    <t>签字注册资产评估师：</t>
  </si>
  <si>
    <t>资产评估结果分类汇总表</t>
  </si>
  <si>
    <t>评估基准日：年月日</t>
  </si>
  <si>
    <r>
      <rPr>
        <sz val="10"/>
        <rFont val="宋体"/>
        <family val="0"/>
      </rPr>
      <t>表</t>
    </r>
    <r>
      <rPr>
        <sz val="10"/>
        <rFont val="Times New Roman"/>
        <family val="1"/>
      </rPr>
      <t>2</t>
    </r>
  </si>
  <si>
    <t>科目名称</t>
  </si>
  <si>
    <t>账面调整值</t>
  </si>
  <si>
    <t>增值额</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</si>
  <si>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</si>
  <si>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</si>
  <si>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</si>
  <si>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</si>
  <si>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</si>
  <si>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</si>
  <si>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</si>
  <si>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</si>
  <si>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</si>
  <si>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</si>
  <si>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</si>
  <si>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</si>
  <si>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</si>
  <si>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</si>
  <si>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</si>
  <si>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</si>
  <si>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</si>
  <si>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</si>
  <si>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</si>
  <si>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</si>
  <si>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</si>
  <si>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</si>
  <si>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</si>
  <si>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</si>
  <si>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</si>
  <si>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</si>
  <si>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</si>
  <si>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</si>
  <si>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</si>
  <si>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</si>
  <si>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</si>
  <si>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</si>
  <si>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</si>
  <si>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</si>
  <si>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</si>
  <si>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</si>
  <si>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</si>
  <si>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</si>
  <si>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</si>
  <si>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</si>
  <si>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</si>
  <si>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</si>
  <si>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</si>
  <si>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</si>
  <si>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</si>
  <si>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</si>
  <si>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</si>
  <si>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</si>
  <si>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</si>
  <si>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</si>
  <si>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</si>
  <si>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</si>
  <si>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</si>
  <si>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</si>
  <si>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</si>
  <si>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</si>
  <si>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</si>
  <si>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</si>
  <si>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</si>
  <si>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</si>
  <si>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</si>
  <si>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</si>
  <si>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</si>
  <si>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</si>
  <si>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</si>
  <si>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</si>
  <si>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</si>
  <si>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</si>
  <si>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</si>
  <si>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</si>
  <si>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</si>
  <si>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</si>
  <si>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资产占有单位填表人：</t>
  </si>
  <si>
    <t>评估人员：</t>
  </si>
  <si>
    <t>填表日期：年月日</t>
  </si>
  <si>
    <t>货币资金—现金评估明细表</t>
  </si>
  <si>
    <r>
      <t>评估基准日：</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</si>
  <si>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r>
      <rPr>
        <sz val="10"/>
        <rFont val="宋体"/>
        <family val="0"/>
      </rPr>
      <t>表</t>
    </r>
    <r>
      <rPr>
        <sz val="10"/>
        <rFont val="Times New Roman"/>
        <family val="1"/>
      </rPr>
      <t>3-1-1</t>
    </r>
  </si>
  <si>
    <t>被评估单位：铁岭市永发茧产品有限公司</t>
  </si>
  <si>
    <r>
      <t>存放部门（单位</t>
    </r>
    <r>
      <rPr>
        <sz val="10"/>
        <rFont val="Times New Roman"/>
        <family val="1"/>
      </rPr>
      <t>)</t>
    </r>
  </si>
  <si>
    <t>币种</t>
  </si>
  <si>
    <t>外币账面金额</t>
  </si>
  <si>
    <t>评估基准日汇率</t>
  </si>
  <si>
    <t>财会室</t>
  </si>
  <si>
    <r>
      <t>合</t>
    </r>
    <r>
      <rPr>
        <sz val="10"/>
        <rFont val="Times New Roman"/>
        <family val="1"/>
      </rPr>
      <t xml:space="preserve">         </t>
    </r>
    <r>
      <rPr>
        <sz val="10"/>
        <rFont val="宋体"/>
        <family val="0"/>
      </rPr>
      <t>计</t>
    </r>
  </si>
  <si>
    <r>
      <t>填表日期：</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</si>
  <si>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t>货币资金—银行存款评估明细表</t>
  </si>
  <si>
    <r>
      <rPr>
        <sz val="10"/>
        <rFont val="宋体"/>
        <family val="0"/>
      </rPr>
      <t>表</t>
    </r>
    <r>
      <rPr>
        <sz val="10"/>
        <rFont val="Times New Roman"/>
        <family val="1"/>
      </rPr>
      <t>3-1-2</t>
    </r>
  </si>
  <si>
    <t>开户银行</t>
  </si>
  <si>
    <t>账号</t>
  </si>
  <si>
    <t>中国工商银行</t>
  </si>
  <si>
    <t>071205209201007231</t>
  </si>
  <si>
    <t>人民币</t>
  </si>
  <si>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</si>
  <si>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</si>
  <si>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</si>
  <si>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</si>
  <si>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</si>
  <si>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</si>
  <si>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</si>
  <si>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</si>
  <si>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r>
      <rPr>
        <sz val="12"/>
        <rFont val="Times New Roman"/>
        <family val="1"/>
      </rPr>
      <t>交易性金融资产-股票投资</t>
    </r>
  </si>
  <si>
    <t>3-2-2</t>
  </si>
  <si>
    <r>
      <rPr>
        <sz val="12"/>
        <rFont val="Times New Roman"/>
        <family val="1"/>
      </rPr>
      <t>交易性金融资产-债券投资</t>
    </r>
  </si>
  <si>
    <t>3-2-3</t>
  </si>
  <si>
    <r>
      <rPr>
        <sz val="12"/>
        <rFont val="Times New Roman"/>
        <family val="1"/>
      </rPr>
      <t>交易性金融资产-基金投资</t>
    </r>
  </si>
  <si>
    <t>交易性金融资产合计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</si>
  <si>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</si>
  <si>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</si>
  <si>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</si>
  <si>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</si>
  <si>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</si>
  <si>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</si>
  <si>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</si>
  <si>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</si>
  <si>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</si>
  <si>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</si>
  <si>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</si>
  <si>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</si>
  <si>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</si>
  <si>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</si>
  <si>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交易性金融资产—基金投资评估明细表</t>
  </si>
  <si>
    <r>
      <rPr>
        <sz val="10"/>
        <rFont val="宋体"/>
        <family val="0"/>
      </rPr>
      <t>表</t>
    </r>
    <r>
      <rPr>
        <sz val="10"/>
        <rFont val="Times New Roman"/>
        <family val="1"/>
      </rPr>
      <t>3-2-3</t>
    </r>
  </si>
  <si>
    <t>基金发行单位</t>
  </si>
  <si>
    <t>基金名称</t>
  </si>
  <si>
    <t>基金类型</t>
  </si>
  <si>
    <t>基金份额</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</si>
  <si>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</si>
  <si>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</si>
  <si>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</si>
  <si>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</si>
  <si>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</si>
  <si>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</si>
  <si>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</si>
  <si>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</si>
  <si>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</si>
  <si>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</si>
  <si>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</si>
  <si>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</si>
  <si>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</si>
  <si>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减：坏账准备</t>
  </si>
  <si>
    <t>减：评估风险损失</t>
  </si>
  <si>
    <r>
      <t>净</t>
    </r>
    <r>
      <rPr>
        <sz val="10"/>
        <rFont val="Times New Roman"/>
        <family val="1"/>
      </rPr>
      <t xml:space="preserve">            </t>
    </r>
    <r>
      <rPr>
        <sz val="10"/>
        <rFont val="宋体"/>
        <family val="0"/>
      </rPr>
      <t>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</si>
  <si>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</si>
  <si>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</si>
  <si>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</si>
  <si>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</si>
  <si>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</si>
  <si>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</si>
  <si>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</si>
  <si>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预付账款评估明细表</t>
  </si>
  <si>
    <r>
      <rPr>
        <sz val="10"/>
        <rFont val="宋体"/>
        <family val="0"/>
      </rPr>
      <t>表</t>
    </r>
    <r>
      <rPr>
        <sz val="10"/>
        <rFont val="Times New Roman"/>
        <family val="1"/>
      </rPr>
      <t>3-5</t>
    </r>
  </si>
  <si>
    <r>
      <t>收款单位名称（结算对象</t>
    </r>
    <r>
      <rPr>
        <sz val="10"/>
        <rFont val="Times New Roman"/>
        <family val="1"/>
      </rPr>
      <t>)</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</si>
  <si>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</si>
  <si>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</si>
  <si>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</si>
  <si>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</si>
  <si>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</si>
  <si>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</si>
  <si>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</si>
  <si>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股利所属期间</t>
  </si>
  <si>
    <t>其他应收款评估明细表</t>
  </si>
  <si>
    <r>
      <rPr>
        <sz val="10"/>
        <rFont val="宋体"/>
        <family val="0"/>
      </rPr>
      <t>表</t>
    </r>
    <r>
      <rPr>
        <sz val="10"/>
        <rFont val="Times New Roman"/>
        <family val="1"/>
      </rPr>
      <t>3-8</t>
    </r>
  </si>
  <si>
    <t>存货评估汇总表</t>
  </si>
  <si>
    <t>评估基准日：2010年6月8日</t>
  </si>
  <si>
    <t>表3-9</t>
  </si>
  <si>
    <t>被评估单位：辽宁隆达铸造机械集团有限责任公司</t>
  </si>
  <si>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</si>
  <si>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</si>
  <si>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</si>
  <si>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</si>
  <si>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</si>
  <si>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</si>
  <si>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</si>
  <si>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</si>
  <si>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</si>
  <si>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</si>
  <si>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</si>
  <si>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</si>
  <si>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</si>
  <si>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</si>
  <si>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</si>
  <si>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</si>
  <si>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存货合计</t>
  </si>
  <si>
    <t>减：存货跌价准备</t>
  </si>
  <si>
    <t>存货净额</t>
  </si>
  <si>
    <t>填表日期：2010年6月8日</t>
  </si>
  <si>
    <t>存货—材料采购（在途物资）评估明细表</t>
  </si>
  <si>
    <r>
      <rPr>
        <sz val="10"/>
        <rFont val="宋体"/>
        <family val="0"/>
      </rPr>
      <t>表</t>
    </r>
    <r>
      <rPr>
        <sz val="10"/>
        <rFont val="Times New Roman"/>
        <family val="1"/>
      </rPr>
      <t>3-9-1</t>
    </r>
  </si>
  <si>
    <t>名称及规格型号</t>
  </si>
  <si>
    <t>计量单位</t>
  </si>
  <si>
    <t>实际数量</t>
  </si>
  <si>
    <t>数量</t>
  </si>
  <si>
    <t>单价</t>
  </si>
  <si>
    <t>金额</t>
  </si>
  <si>
    <t>存货—原材料评估明细表</t>
  </si>
  <si>
    <r>
      <rPr>
        <sz val="10"/>
        <rFont val="宋体"/>
        <family val="0"/>
      </rPr>
      <t>表</t>
    </r>
    <r>
      <rPr>
        <sz val="10"/>
        <rFont val="Times New Roman"/>
        <family val="1"/>
      </rPr>
      <t>3-9-2</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</si>
  <si>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</si>
  <si>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</si>
  <si>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</si>
  <si>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</si>
  <si>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t>存货—库存废旧钢材评估明细表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</si>
  <si>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</si>
  <si>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1</t>
  </si>
  <si>
    <t>高炉残铁</t>
  </si>
  <si>
    <t>吨</t>
  </si>
  <si>
    <t>原料场地</t>
  </si>
  <si>
    <t>废热风炉</t>
  </si>
  <si>
    <t>炉前</t>
  </si>
  <si>
    <t>废上料皮带架</t>
  </si>
  <si>
    <t>废吊车</t>
  </si>
  <si>
    <t>废上料仓</t>
  </si>
  <si>
    <t>废铸模</t>
  </si>
  <si>
    <t>废铸铁机</t>
  </si>
  <si>
    <t>原高炉主体废钢材</t>
  </si>
  <si>
    <t>焦炭上料棚废钢</t>
  </si>
  <si>
    <t>焦炭场地</t>
  </si>
  <si>
    <t>废轮毂</t>
  </si>
  <si>
    <t>铸造冷库前</t>
  </si>
  <si>
    <t>废长轴</t>
  </si>
  <si>
    <t>发电厂旁</t>
  </si>
  <si>
    <t>废短轴</t>
  </si>
  <si>
    <t>边角料</t>
  </si>
  <si>
    <t>碎铸件</t>
  </si>
  <si>
    <r>
      <t>填表日期：</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</si>
  <si>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存货—委托加工物资评估明细表</t>
  </si>
  <si>
    <r>
      <rPr>
        <sz val="10"/>
        <rFont val="宋体"/>
        <family val="0"/>
      </rPr>
      <t>表</t>
    </r>
    <r>
      <rPr>
        <sz val="10"/>
        <rFont val="Times New Roman"/>
        <family val="1"/>
      </rPr>
      <t>3-9-4</t>
    </r>
  </si>
  <si>
    <t>加工单位名称</t>
  </si>
  <si>
    <t>林木评估明细表</t>
  </si>
  <si>
    <t>评估基准日：2017年3月30日</t>
  </si>
  <si>
    <t>表3-9-5</t>
  </si>
  <si>
    <t>被评估单位：铁岭吉隆链条机械设备制造有限公司</t>
  </si>
  <si>
    <t>名  称</t>
  </si>
  <si>
    <t>规格型号</t>
  </si>
  <si>
    <t>外币单价</t>
  </si>
  <si>
    <t>人民币单价</t>
  </si>
  <si>
    <t>汇率</t>
  </si>
  <si>
    <t>苹果树</t>
  </si>
  <si>
    <t>棵</t>
  </si>
  <si>
    <t>杨树（大）</t>
  </si>
  <si>
    <t>杨树（小）</t>
  </si>
  <si>
    <t>李子树</t>
  </si>
  <si>
    <t>葡萄树</t>
  </si>
  <si>
    <t>云杉</t>
  </si>
  <si>
    <t>油松</t>
  </si>
  <si>
    <t>榛子</t>
  </si>
  <si>
    <t>亩</t>
  </si>
  <si>
    <t>合            计</t>
  </si>
  <si>
    <t>存货—在产品（自制半成品）评估明细表</t>
  </si>
  <si>
    <r>
      <rPr>
        <sz val="10"/>
        <rFont val="宋体"/>
        <family val="0"/>
      </rPr>
      <t>表</t>
    </r>
    <r>
      <rPr>
        <sz val="10"/>
        <rFont val="Times New Roman"/>
        <family val="1"/>
      </rPr>
      <t>3-9-6</t>
    </r>
  </si>
  <si>
    <t>审计前账面值</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</si>
  <si>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</si>
  <si>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</si>
  <si>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</si>
  <si>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</si>
  <si>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</si>
  <si>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</si>
  <si>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</si>
  <si>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</si>
  <si>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</si>
  <si>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</si>
  <si>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</si>
  <si>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</si>
  <si>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</si>
  <si>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</si>
  <si>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</si>
  <si>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</si>
  <si>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</si>
  <si>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</si>
  <si>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</si>
  <si>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</si>
  <si>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</si>
  <si>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</si>
  <si>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</si>
  <si>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</si>
  <si>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</si>
  <si>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</si>
  <si>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</si>
  <si>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</si>
  <si>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</si>
  <si>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</si>
  <si>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</si>
  <si>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</si>
  <si>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</si>
  <si>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</si>
  <si>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4</t>
  </si>
  <si>
    <t>合计</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</si>
  <si>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</si>
  <si>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</si>
  <si>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</si>
  <si>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</si>
  <si>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</si>
  <si>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</si>
  <si>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</si>
  <si>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</si>
  <si>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</si>
  <si>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</si>
  <si>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</si>
  <si>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可供出售金融资产—股票投资评估明细表</t>
  </si>
  <si>
    <r>
      <rPr>
        <sz val="10"/>
        <rFont val="宋体"/>
        <family val="0"/>
      </rPr>
      <t>表</t>
    </r>
    <r>
      <rPr>
        <sz val="10"/>
        <rFont val="Times New Roman"/>
        <family val="1"/>
      </rPr>
      <t>4-1-1</t>
    </r>
  </si>
  <si>
    <t>股票性质</t>
  </si>
  <si>
    <t>基准日市价</t>
  </si>
  <si>
    <t>可供出售金融资产—债券投资评估明细表</t>
  </si>
  <si>
    <r>
      <t xml:space="preserve"> </t>
    </r>
    <r>
      <rPr>
        <sz val="10"/>
        <rFont val="宋体"/>
        <family val="0"/>
      </rPr>
      <t>表</t>
    </r>
    <r>
      <rPr>
        <sz val="10"/>
        <rFont val="Times New Roman"/>
        <family val="1"/>
      </rPr>
      <t>4-1-2</t>
    </r>
  </si>
  <si>
    <t>债券种类</t>
  </si>
  <si>
    <t>到期日</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</si>
  <si>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</si>
  <si>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</si>
  <si>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</si>
  <si>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</si>
  <si>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</si>
  <si>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</si>
  <si>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</si>
  <si>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减：持有至到期投资减值准备</t>
  </si>
  <si>
    <t>长期应收款评估明细表</t>
  </si>
  <si>
    <r>
      <rPr>
        <sz val="10"/>
        <rFont val="宋体"/>
        <family val="0"/>
      </rPr>
      <t>表</t>
    </r>
    <r>
      <rPr>
        <sz val="10"/>
        <rFont val="Times New Roman"/>
        <family val="1"/>
      </rPr>
      <t>4-3</t>
    </r>
  </si>
  <si>
    <t>长期股权投资评估明细表</t>
  </si>
  <si>
    <r>
      <rPr>
        <sz val="10"/>
        <rFont val="宋体"/>
        <family val="0"/>
      </rPr>
      <t>表</t>
    </r>
    <r>
      <rPr>
        <sz val="10"/>
        <rFont val="Times New Roman"/>
        <family val="1"/>
      </rPr>
      <t>4-4</t>
    </r>
  </si>
  <si>
    <t>协议投资期限</t>
  </si>
  <si>
    <r>
      <t>投资比例</t>
    </r>
    <r>
      <rPr>
        <sz val="10"/>
        <rFont val="Times New Roman"/>
        <family val="1"/>
      </rPr>
      <t>%</t>
    </r>
  </si>
  <si>
    <t>减：长期股权投资减值准备</t>
  </si>
  <si>
    <t>投资性房地产评估明细表</t>
  </si>
  <si>
    <r>
      <rPr>
        <sz val="10"/>
        <rFont val="宋体"/>
        <family val="0"/>
      </rPr>
      <t>表</t>
    </r>
    <r>
      <rPr>
        <sz val="10"/>
        <rFont val="Times New Roman"/>
        <family val="1"/>
      </rPr>
      <t>4-5</t>
    </r>
  </si>
  <si>
    <t>权证编号</t>
  </si>
  <si>
    <t>建筑物名称</t>
  </si>
  <si>
    <t>结构</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</si>
  <si>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</si>
  <si>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</si>
  <si>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</si>
  <si>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</si>
  <si>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</si>
  <si>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</si>
  <si>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</si>
  <si>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</si>
  <si>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</si>
  <si>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固定资产评估汇总表</t>
  </si>
  <si>
    <r>
      <rPr>
        <sz val="10"/>
        <rFont val="宋体"/>
        <family val="0"/>
      </rPr>
      <t>表</t>
    </r>
    <r>
      <rPr>
        <sz val="10"/>
        <rFont val="Times New Roman"/>
        <family val="1"/>
      </rPr>
      <t>4-6</t>
    </r>
  </si>
  <si>
    <t>房屋建筑物类合计</t>
  </si>
  <si>
    <t>4-6-1</t>
  </si>
  <si>
    <r>
      <t>固定资产</t>
    </r>
    <r>
      <rPr>
        <sz val="10"/>
        <color indexed="8"/>
        <rFont val="Times New Roman"/>
        <family val="1"/>
      </rPr>
      <t>-</t>
    </r>
    <r>
      <rPr>
        <sz val="10"/>
        <color indexed="8"/>
        <rFont val="宋体"/>
        <family val="0"/>
      </rPr>
      <t>房屋建筑物</t>
    </r>
  </si>
  <si>
    <t>4-6-2</t>
  </si>
  <si>
    <r>
      <t>固定资产</t>
    </r>
    <r>
      <rPr>
        <sz val="10"/>
        <color indexed="8"/>
        <rFont val="Times New Roman"/>
        <family val="1"/>
      </rPr>
      <t>-</t>
    </r>
    <r>
      <rPr>
        <sz val="10"/>
        <color indexed="8"/>
        <rFont val="宋体"/>
        <family val="0"/>
      </rPr>
      <t>构筑物及其他辅助设施</t>
    </r>
  </si>
  <si>
    <t>4-6-3</t>
  </si>
  <si>
    <r>
      <t>固定资产</t>
    </r>
    <r>
      <rPr>
        <sz val="10"/>
        <color indexed="8"/>
        <rFont val="Times New Roman"/>
        <family val="1"/>
      </rPr>
      <t>-</t>
    </r>
    <r>
      <rPr>
        <sz val="10"/>
        <color indexed="8"/>
        <rFont val="宋体"/>
        <family val="0"/>
      </rPr>
      <t>管道及沟槽</t>
    </r>
  </si>
  <si>
    <t>设备类合计</t>
  </si>
  <si>
    <t>4-6-4</t>
  </si>
  <si>
    <r>
      <t>固定资产</t>
    </r>
    <r>
      <rPr>
        <sz val="10"/>
        <color indexed="8"/>
        <rFont val="Times New Roman"/>
        <family val="1"/>
      </rPr>
      <t>-</t>
    </r>
    <r>
      <rPr>
        <sz val="10"/>
        <color indexed="8"/>
        <rFont val="宋体"/>
        <family val="0"/>
      </rPr>
      <t>机器设备</t>
    </r>
  </si>
  <si>
    <t>4-6-5</t>
  </si>
  <si>
    <r>
      <t>固定资产</t>
    </r>
    <r>
      <rPr>
        <sz val="10"/>
        <color indexed="8"/>
        <rFont val="Times New Roman"/>
        <family val="1"/>
      </rPr>
      <t>-</t>
    </r>
    <r>
      <rPr>
        <sz val="10"/>
        <color indexed="8"/>
        <rFont val="宋体"/>
        <family val="0"/>
      </rPr>
      <t>车辆</t>
    </r>
  </si>
  <si>
    <t>4-6-6</t>
  </si>
  <si>
    <r>
      <t>固定资产</t>
    </r>
    <r>
      <rPr>
        <sz val="10"/>
        <color indexed="8"/>
        <rFont val="Times New Roman"/>
        <family val="1"/>
      </rPr>
      <t>-</t>
    </r>
    <r>
      <rPr>
        <sz val="10"/>
        <color indexed="8"/>
        <rFont val="宋体"/>
        <family val="0"/>
      </rPr>
      <t>电子设备</t>
    </r>
  </si>
  <si>
    <t>4-6-7</t>
  </si>
  <si>
    <t>固定资产—土地</t>
  </si>
  <si>
    <t>减：固定资产减值准备</t>
  </si>
  <si>
    <t xml:space="preserve">评估人员：    </t>
  </si>
  <si>
    <t>固定资产—房地产、构筑物评估明细表</t>
  </si>
  <si>
    <t>表4-6-1</t>
  </si>
  <si>
    <t>被评估单位：辽宁忠德电气成套设备制造有限公司</t>
  </si>
  <si>
    <t>证号</t>
  </si>
  <si>
    <r>
      <t>成本单价(元/m</t>
    </r>
    <r>
      <rPr>
        <vertAlign val="superscript"/>
        <sz val="10"/>
        <color indexed="8"/>
        <rFont val="宋体"/>
        <family val="0"/>
      </rPr>
      <t>2</t>
    </r>
    <r>
      <rPr>
        <sz val="10"/>
        <color indexed="8"/>
        <rFont val="宋体"/>
        <family val="0"/>
      </rPr>
      <t>)</t>
    </r>
  </si>
  <si>
    <t>成新率%</t>
  </si>
  <si>
    <t>昌村房权证园区字第0103号</t>
  </si>
  <si>
    <t>办公楼</t>
  </si>
  <si>
    <t>砖混</t>
  </si>
  <si>
    <t>平方米</t>
  </si>
  <si>
    <t>昌图县工业园区创业大街南18栋1号。</t>
  </si>
  <si>
    <t>合      计</t>
  </si>
  <si>
    <t>收费</t>
  </si>
  <si>
    <r>
      <t>单价(元/m</t>
    </r>
    <r>
      <rPr>
        <vertAlign val="superscript"/>
        <sz val="10"/>
        <rFont val="宋体"/>
        <family val="0"/>
      </rPr>
      <t>2</t>
    </r>
    <r>
      <rPr>
        <sz val="10"/>
        <rFont val="宋体"/>
        <family val="0"/>
      </rPr>
      <t>)</t>
    </r>
  </si>
  <si>
    <t>固定资产—构筑物及其他辅助设施评估明细表</t>
  </si>
  <si>
    <t>评估基准日：2018年10月24日</t>
  </si>
  <si>
    <r>
      <rPr>
        <sz val="10"/>
        <rFont val="宋体"/>
        <family val="0"/>
      </rPr>
      <t>表</t>
    </r>
    <r>
      <rPr>
        <sz val="10"/>
        <rFont val="Times New Roman"/>
        <family val="1"/>
      </rPr>
      <t>4-6-2</t>
    </r>
  </si>
  <si>
    <t>被评估单位：西丰县双龙橡胶制品厂（李再博)</t>
  </si>
  <si>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</si>
  <si>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</si>
  <si>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</si>
  <si>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t>坐落：西丰县房木镇河边村承泽屯。</t>
  </si>
  <si>
    <t>柳树</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</si>
  <si>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</si>
  <si>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</si>
  <si>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</si>
  <si>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</si>
  <si>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</si>
  <si>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</si>
  <si>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</si>
  <si>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固定资产—机器设备评估明细表</t>
  </si>
  <si>
    <t>评估基准日：2018年12月11日</t>
  </si>
  <si>
    <r>
      <rPr>
        <sz val="10"/>
        <rFont val="宋体"/>
        <family val="0"/>
      </rPr>
      <t>表</t>
    </r>
    <r>
      <rPr>
        <sz val="10"/>
        <rFont val="Times New Roman"/>
        <family val="1"/>
      </rPr>
      <t>4-6-4</t>
    </r>
  </si>
  <si>
    <t>被评估单位：于跃江</t>
  </si>
  <si>
    <t>设备名称</t>
  </si>
  <si>
    <t>生产厂家</t>
  </si>
  <si>
    <t>购置日期</t>
  </si>
  <si>
    <t>三相电</t>
  </si>
  <si>
    <t>台</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</si>
  <si>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</si>
  <si>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</si>
  <si>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</si>
  <si>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</si>
  <si>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</si>
  <si>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固定资产—电子设备评估明细表</t>
  </si>
  <si>
    <r>
      <rPr>
        <sz val="10"/>
        <rFont val="宋体"/>
        <family val="0"/>
      </rPr>
      <t>表</t>
    </r>
    <r>
      <rPr>
        <sz val="10"/>
        <rFont val="Times New Roman"/>
        <family val="1"/>
      </rPr>
      <t>4-6-6</t>
    </r>
  </si>
  <si>
    <t>设备
编号</t>
  </si>
  <si>
    <r>
      <rPr>
        <sz val="10"/>
        <rFont val="宋体"/>
        <family val="0"/>
      </rPr>
      <t>表</t>
    </r>
    <r>
      <rPr>
        <sz val="10"/>
        <rFont val="Times New Roman"/>
        <family val="1"/>
      </rPr>
      <t>4-6-7</t>
    </r>
  </si>
  <si>
    <t>土地权证编号</t>
  </si>
  <si>
    <t>宗地名称</t>
  </si>
  <si>
    <t>土地位置</t>
  </si>
  <si>
    <t>土地实际使用者</t>
  </si>
  <si>
    <t>土地来源</t>
  </si>
  <si>
    <t>土地用途</t>
  </si>
  <si>
    <t>取得日期</t>
  </si>
  <si>
    <t>用地性质</t>
  </si>
  <si>
    <t>终止日期</t>
  </si>
  <si>
    <t>开发程度</t>
  </si>
  <si>
    <r>
      <t>面积</t>
    </r>
    <r>
      <rPr>
        <sz val="10"/>
        <rFont val="Times New Roman"/>
        <family val="1"/>
      </rPr>
      <t>(m</t>
    </r>
    <r>
      <rPr>
        <vertAlign val="superscript"/>
        <sz val="10"/>
        <rFont val="Times New Roman"/>
        <family val="1"/>
      </rPr>
      <t>2</t>
    </r>
    <r>
      <rPr>
        <sz val="10"/>
        <rFont val="Times New Roman"/>
        <family val="1"/>
      </rPr>
      <t>)</t>
    </r>
  </si>
  <si>
    <t>三通一平</t>
  </si>
  <si>
    <t>在建工程评估汇总表</t>
  </si>
  <si>
    <r>
      <rPr>
        <sz val="10"/>
        <rFont val="宋体"/>
        <family val="0"/>
      </rPr>
      <t>表</t>
    </r>
    <r>
      <rPr>
        <sz val="10"/>
        <rFont val="Times New Roman"/>
        <family val="1"/>
      </rPr>
      <t>4-7</t>
    </r>
  </si>
  <si>
    <t>4-7-1</t>
  </si>
  <si>
    <t>在建工程-土建工程</t>
  </si>
  <si>
    <t>4-7-2</t>
  </si>
  <si>
    <t>在建工程-设备安装工程</t>
  </si>
  <si>
    <t>5-4</t>
  </si>
  <si>
    <t>在建工程合计</t>
  </si>
  <si>
    <t>减：在建工程减值准备</t>
  </si>
  <si>
    <t>在建工程净额</t>
  </si>
  <si>
    <t xml:space="preserve">评估人员：  </t>
  </si>
  <si>
    <t>在建工程—土建工程评估明细表</t>
  </si>
  <si>
    <r>
      <rPr>
        <sz val="10"/>
        <rFont val="宋体"/>
        <family val="0"/>
      </rPr>
      <t>表</t>
    </r>
    <r>
      <rPr>
        <sz val="10"/>
        <rFont val="Times New Roman"/>
        <family val="1"/>
      </rPr>
      <t>4-7-1</t>
    </r>
  </si>
  <si>
    <t>项目名称</t>
  </si>
  <si>
    <t>开工日期</t>
  </si>
  <si>
    <t>预计完工日期</t>
  </si>
  <si>
    <t>形象进度</t>
  </si>
  <si>
    <t>付款比例</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</si>
  <si>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</si>
  <si>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</si>
  <si>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</si>
  <si>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</si>
  <si>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</si>
  <si>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</si>
  <si>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</si>
  <si>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</si>
  <si>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</si>
  <si>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</si>
  <si>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</si>
  <si>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</si>
  <si>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</si>
  <si>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</si>
  <si>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</si>
  <si>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</si>
  <si>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</si>
  <si>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生产性生物资产评估明细表</t>
  </si>
  <si>
    <r>
      <rPr>
        <sz val="10"/>
        <rFont val="宋体"/>
        <family val="0"/>
      </rPr>
      <t>表</t>
    </r>
    <r>
      <rPr>
        <sz val="10"/>
        <rFont val="Times New Roman"/>
        <family val="1"/>
      </rPr>
      <t>4-10</t>
    </r>
  </si>
  <si>
    <t>种类</t>
  </si>
  <si>
    <t>群别</t>
  </si>
  <si>
    <t>减：生产性生物资产减值准备</t>
  </si>
  <si>
    <t>油气资产评估明细表</t>
  </si>
  <si>
    <r>
      <rPr>
        <sz val="10"/>
        <rFont val="宋体"/>
        <family val="0"/>
      </rPr>
      <t>表</t>
    </r>
    <r>
      <rPr>
        <sz val="10"/>
        <rFont val="Times New Roman"/>
        <family val="1"/>
      </rPr>
      <t>4-11</t>
    </r>
  </si>
  <si>
    <t>资产占有单位：</t>
  </si>
  <si>
    <t>形成日期</t>
  </si>
  <si>
    <t>来源</t>
  </si>
  <si>
    <t>无形资产评估汇总表</t>
  </si>
  <si>
    <r>
      <rPr>
        <sz val="10"/>
        <rFont val="宋体"/>
        <family val="0"/>
      </rPr>
      <t>表</t>
    </r>
    <r>
      <rPr>
        <sz val="10"/>
        <rFont val="Times New Roman"/>
        <family val="1"/>
      </rPr>
      <t>4-12</t>
    </r>
  </si>
  <si>
    <t>4-12-1</t>
  </si>
  <si>
    <t>无形资产-土地使用权</t>
  </si>
  <si>
    <t>4-12-2</t>
  </si>
  <si>
    <t>无形资产-其他无形资产</t>
  </si>
  <si>
    <t>无形资产合计</t>
  </si>
  <si>
    <t>减：无形资产减值准备</t>
  </si>
  <si>
    <t>无形资产—土地使用权评估明细表</t>
  </si>
  <si>
    <t>评估基准日：2018年11月17日</t>
  </si>
  <si>
    <r>
      <rPr>
        <sz val="10"/>
        <rFont val="宋体"/>
        <family val="0"/>
      </rPr>
      <t>表</t>
    </r>
    <r>
      <rPr>
        <sz val="10"/>
        <rFont val="Times New Roman"/>
        <family val="1"/>
      </rPr>
      <t>4-12-1</t>
    </r>
  </si>
  <si>
    <t>被评估单位：西丰县荣发木业有限责任公司</t>
  </si>
  <si>
    <t>准用年限</t>
  </si>
  <si>
    <t>集体建设用地</t>
  </si>
  <si>
    <t>西丰县房木镇万福村</t>
  </si>
  <si>
    <t>无形资产—其他无形资产评估明细表</t>
  </si>
  <si>
    <r>
      <t>评估基准日：</t>
    </r>
    <r>
      <rPr>
        <sz val="10"/>
        <rFont val="Times New Roman"/>
        <family val="1"/>
      </rPr>
      <t>2018</t>
    </r>
    <r>
      <rPr>
        <sz val="10"/>
        <rFont val="宋体"/>
        <family val="0"/>
      </rPr>
      <t>年10月</t>
    </r>
    <r>
      <rPr>
        <sz val="10"/>
        <rFont val="Times New Roman"/>
        <family val="1"/>
      </rPr>
      <t>26</t>
    </r>
    <r>
      <rPr>
        <sz val="10"/>
        <rFont val="宋体"/>
        <family val="0"/>
      </rPr>
      <t>日</t>
    </r>
  </si>
  <si>
    <r>
      <rPr>
        <sz val="10"/>
        <rFont val="宋体"/>
        <family val="0"/>
      </rPr>
      <t>表</t>
    </r>
    <r>
      <rPr>
        <sz val="10"/>
        <rFont val="Times New Roman"/>
        <family val="1"/>
      </rPr>
      <t>4-12-2</t>
    </r>
  </si>
  <si>
    <t>被评估单位：孙国栋</t>
  </si>
  <si>
    <t>内容或名称</t>
  </si>
  <si>
    <r>
      <t>法定</t>
    </r>
    <r>
      <rPr>
        <sz val="10"/>
        <rFont val="Times New Roman"/>
        <family val="1"/>
      </rPr>
      <t>/</t>
    </r>
    <r>
      <rPr>
        <sz val="10"/>
        <rFont val="宋体"/>
        <family val="0"/>
      </rPr>
      <t>预计使用年限</t>
    </r>
  </si>
  <si>
    <t>尚可使用年限</t>
  </si>
  <si>
    <t>鱼塘经营权</t>
  </si>
  <si>
    <t>西丰县房木镇房木中学鱼塘4处。</t>
  </si>
  <si>
    <t>开发支出评估明细表</t>
  </si>
  <si>
    <r>
      <rPr>
        <sz val="10"/>
        <rFont val="宋体"/>
        <family val="0"/>
      </rPr>
      <t>表</t>
    </r>
    <r>
      <rPr>
        <sz val="10"/>
        <rFont val="Times New Roman"/>
        <family val="1"/>
      </rPr>
      <t>4-13</t>
    </r>
  </si>
  <si>
    <t>减：商誉减值准备</t>
  </si>
  <si>
    <t>商誉评估明细表</t>
  </si>
  <si>
    <r>
      <rPr>
        <sz val="10"/>
        <rFont val="宋体"/>
        <family val="0"/>
      </rPr>
      <t>表</t>
    </r>
    <r>
      <rPr>
        <sz val="10"/>
        <rFont val="Times New Roman"/>
        <family val="1"/>
      </rPr>
      <t>4-14</t>
    </r>
  </si>
  <si>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</si>
  <si>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</si>
  <si>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</si>
  <si>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</si>
  <si>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</si>
  <si>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</si>
  <si>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</si>
  <si>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</si>
  <si>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</si>
  <si>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</si>
  <si>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</si>
  <si>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返回</t>
  </si>
  <si>
    <t>流动负债评估汇总表</t>
  </si>
  <si>
    <r>
      <rPr>
        <sz val="10"/>
        <rFont val="宋体"/>
        <family val="0"/>
      </rPr>
      <t>表</t>
    </r>
    <r>
      <rPr>
        <sz val="10"/>
        <rFont val="Times New Roman"/>
        <family val="1"/>
      </rPr>
      <t>5</t>
    </r>
  </si>
  <si>
    <t>5-1</t>
  </si>
  <si>
    <t>5-2</t>
  </si>
  <si>
    <t>5-3</t>
  </si>
  <si>
    <t>5-5</t>
  </si>
  <si>
    <t>5-6</t>
  </si>
  <si>
    <t>5-7</t>
  </si>
  <si>
    <t>5-8</t>
  </si>
  <si>
    <t>5-9</t>
  </si>
  <si>
    <t>应付股利（应付利润）</t>
  </si>
  <si>
    <t>5-10</t>
  </si>
  <si>
    <t>5-11</t>
  </si>
  <si>
    <t>5-12</t>
  </si>
  <si>
    <t>9</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</si>
  <si>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</si>
  <si>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</si>
  <si>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</si>
  <si>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</si>
  <si>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</si>
  <si>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</si>
  <si>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</si>
  <si>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西丰县农村信用合作联社</t>
  </si>
  <si>
    <t>中国农业银行西丰县支行</t>
  </si>
  <si>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</si>
  <si>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</si>
  <si>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</si>
  <si>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r>
      <t>合</t>
    </r>
    <r>
      <rPr>
        <sz val="10"/>
        <rFont val="Times New Roman"/>
        <family val="1"/>
      </rPr>
      <t xml:space="preserve">                                    </t>
    </r>
    <r>
      <rPr>
        <sz val="10"/>
        <rFont val="宋体"/>
        <family val="0"/>
      </rPr>
      <t>计</t>
    </r>
  </si>
  <si>
    <t>应付票据评估明细表</t>
  </si>
  <si>
    <r>
      <rPr>
        <sz val="10"/>
        <rFont val="宋体"/>
        <family val="0"/>
      </rPr>
      <t>表</t>
    </r>
    <r>
      <rPr>
        <sz val="10"/>
        <rFont val="Times New Roman"/>
        <family val="1"/>
      </rPr>
      <t>5-3</t>
    </r>
  </si>
  <si>
    <r>
      <t>合</t>
    </r>
    <r>
      <rPr>
        <sz val="10"/>
        <rFont val="Times New Roman"/>
        <family val="1"/>
      </rPr>
      <t xml:space="preserve">                         </t>
    </r>
    <r>
      <rPr>
        <sz val="10"/>
        <rFont val="宋体"/>
        <family val="0"/>
      </rPr>
      <t>计</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</si>
  <si>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</si>
  <si>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</si>
  <si>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</si>
  <si>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</si>
  <si>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</si>
  <si>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</si>
  <si>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</si>
  <si>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</si>
  <si>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</si>
  <si>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</si>
  <si>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</si>
  <si>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</si>
  <si>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</si>
  <si>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</si>
  <si>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</si>
  <si>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</si>
  <si>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</si>
  <si>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</si>
  <si>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</si>
  <si>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</si>
  <si>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</si>
  <si>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应交税费评估明细表</t>
  </si>
  <si>
    <r>
      <rPr>
        <sz val="10"/>
        <rFont val="宋体"/>
        <family val="0"/>
      </rPr>
      <t>表</t>
    </r>
    <r>
      <rPr>
        <sz val="10"/>
        <rFont val="Times New Roman"/>
        <family val="1"/>
      </rPr>
      <t>5-7</t>
    </r>
  </si>
  <si>
    <t>征税机关</t>
  </si>
  <si>
    <t>税费种类</t>
  </si>
  <si>
    <r>
      <t>合</t>
    </r>
    <r>
      <rPr>
        <sz val="10"/>
        <rFont val="Times New Roman"/>
        <family val="1"/>
      </rPr>
      <t xml:space="preserve">                             </t>
    </r>
    <r>
      <rPr>
        <sz val="10"/>
        <rFont val="宋体"/>
        <family val="0"/>
      </rPr>
      <t>计</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</si>
  <si>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</si>
  <si>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</si>
  <si>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</si>
  <si>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</si>
  <si>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</si>
  <si>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</si>
  <si>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</si>
  <si>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t>评估基准日：2010年4月30日</t>
  </si>
  <si>
    <r>
      <rPr>
        <sz val="10"/>
        <rFont val="宋体"/>
        <family val="0"/>
      </rPr>
      <t>表</t>
    </r>
    <r>
      <rPr>
        <sz val="10"/>
        <rFont val="Times New Roman"/>
        <family val="1"/>
      </rPr>
      <t>5-10</t>
    </r>
  </si>
  <si>
    <t>梅河煤矿宏盛物贸中心</t>
  </si>
  <si>
    <t>材料款</t>
  </si>
  <si>
    <t>杨艳秋等</t>
  </si>
  <si>
    <t>个人借款</t>
  </si>
  <si>
    <t>韩淑霞</t>
  </si>
  <si>
    <t>杨兴华</t>
  </si>
  <si>
    <t>李运龙</t>
  </si>
  <si>
    <t>刘贵贤</t>
  </si>
  <si>
    <t>张进清</t>
  </si>
  <si>
    <t>郑晓丹</t>
  </si>
  <si>
    <t>将恩明</t>
  </si>
  <si>
    <t>杨清</t>
  </si>
  <si>
    <t>田喜梅</t>
  </si>
  <si>
    <t>杨恒</t>
  </si>
  <si>
    <t>陶长芹</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</si>
  <si>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</si>
  <si>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</si>
  <si>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</si>
  <si>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</si>
  <si>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</si>
  <si>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</si>
  <si>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</si>
  <si>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</si>
  <si>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</si>
  <si>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</si>
  <si>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</si>
  <si>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</si>
  <si>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</si>
  <si>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</si>
  <si>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</si>
  <si>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10</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</si>
  <si>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</si>
  <si>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</si>
  <si>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</si>
  <si>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</si>
  <si>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</si>
  <si>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</si>
  <si>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</si>
  <si>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</si>
  <si>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</si>
  <si>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</si>
  <si>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</si>
  <si>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</si>
  <si>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</si>
  <si>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</si>
  <si>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</si>
  <si>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预计负债评估明细表</t>
  </si>
  <si>
    <r>
      <rPr>
        <sz val="10"/>
        <rFont val="宋体"/>
        <family val="0"/>
      </rPr>
      <t>表</t>
    </r>
    <r>
      <rPr>
        <sz val="10"/>
        <rFont val="Times New Roman"/>
        <family val="1"/>
      </rPr>
      <t>6-5</t>
    </r>
  </si>
  <si>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</si>
  <si>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</si>
  <si>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</si>
  <si>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</si>
  <si>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</si>
  <si>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</si>
  <si>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</si>
  <si>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</si>
  <si>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</si>
  <si>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</si>
  <si>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</si>
  <si>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</si>
  <si>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</si>
  <si>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</si>
  <si>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</si>
  <si>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</si>
  <si>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</si>
  <si>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集体综合用地</t>
  </si>
  <si>
    <t>综合用地</t>
  </si>
  <si>
    <t>无形资产—土地评估明细表</t>
  </si>
  <si>
    <r>
      <t>评估基准日：2020</t>
    </r>
    <r>
      <rPr>
        <sz val="10"/>
        <rFont val="宋体"/>
        <family val="0"/>
      </rPr>
      <t>年</t>
    </r>
    <r>
      <rPr>
        <sz val="10"/>
        <rFont val="宋体"/>
        <family val="0"/>
      </rPr>
      <t>5</t>
    </r>
    <r>
      <rPr>
        <sz val="10"/>
        <rFont val="宋体"/>
        <family val="0"/>
      </rPr>
      <t>月</t>
    </r>
    <r>
      <rPr>
        <sz val="10"/>
        <rFont val="宋体"/>
        <family val="0"/>
      </rPr>
      <t>1</t>
    </r>
    <r>
      <rPr>
        <sz val="10"/>
        <rFont val="宋体"/>
        <family val="0"/>
      </rPr>
      <t>5</t>
    </r>
    <r>
      <rPr>
        <sz val="10"/>
        <rFont val="宋体"/>
        <family val="0"/>
      </rPr>
      <t>日</t>
    </r>
  </si>
  <si>
    <r>
      <t>西集用（200</t>
    </r>
    <r>
      <rPr>
        <sz val="10"/>
        <rFont val="宋体"/>
        <family val="0"/>
      </rPr>
      <t>4</t>
    </r>
    <r>
      <rPr>
        <sz val="10"/>
        <rFont val="宋体"/>
        <family val="0"/>
      </rPr>
      <t>）字第</t>
    </r>
    <r>
      <rPr>
        <sz val="10"/>
        <rFont val="宋体"/>
        <family val="0"/>
      </rPr>
      <t>01357</t>
    </r>
    <r>
      <rPr>
        <sz val="10"/>
        <rFont val="宋体"/>
        <family val="0"/>
      </rPr>
      <t>号</t>
    </r>
  </si>
  <si>
    <t>被评估单位：宏发养鹿场（宫刚）</t>
  </si>
  <si>
    <t>宏发养鹿场（宫刚）</t>
  </si>
  <si>
    <t>西丰县安民镇育才村育才屯</t>
  </si>
  <si>
    <t>划拨</t>
  </si>
  <si>
    <t>土地所有者：西丰县安民镇育才村；地号：C12-1-3；图号：386；使用权类型：划拨。</t>
  </si>
  <si>
    <t>固定资产—房地产评估明细表</t>
  </si>
  <si>
    <t>平方米</t>
  </si>
  <si>
    <t>住宅</t>
  </si>
  <si>
    <r>
      <t>评估基准日：2021年3</t>
    </r>
    <r>
      <rPr>
        <sz val="10"/>
        <rFont val="宋体"/>
        <family val="0"/>
      </rPr>
      <t>月</t>
    </r>
    <r>
      <rPr>
        <sz val="10"/>
        <rFont val="宋体"/>
        <family val="0"/>
      </rPr>
      <t>19</t>
    </r>
    <r>
      <rPr>
        <sz val="10"/>
        <rFont val="宋体"/>
        <family val="0"/>
      </rPr>
      <t>日</t>
    </r>
  </si>
  <si>
    <t>钢筋混凝土</t>
  </si>
  <si>
    <t>资产占有方：周英俊</t>
  </si>
  <si>
    <r>
      <rPr>
        <sz val="10"/>
        <rFont val="宋体"/>
        <family val="0"/>
      </rPr>
      <t>琼（</t>
    </r>
    <r>
      <rPr>
        <sz val="10"/>
        <rFont val="Times New Roman"/>
        <family val="1"/>
      </rPr>
      <t>2019</t>
    </r>
    <r>
      <rPr>
        <sz val="10"/>
        <rFont val="宋体"/>
        <family val="0"/>
      </rPr>
      <t>）陵水县不动产权第</t>
    </r>
    <r>
      <rPr>
        <sz val="10"/>
        <rFont val="Times New Roman"/>
        <family val="1"/>
      </rPr>
      <t>0000589</t>
    </r>
    <r>
      <rPr>
        <sz val="10"/>
        <rFont val="宋体"/>
        <family val="0"/>
      </rPr>
      <t>号</t>
    </r>
  </si>
  <si>
    <t>金额单位：人民币元</t>
  </si>
  <si>
    <r>
      <rPr>
        <sz val="10"/>
        <rFont val="宋体"/>
        <family val="0"/>
      </rPr>
      <t>坐落：海南省陵水县英州镇赤岭风景区碧桂园珊瑚宫殿天琴海二街</t>
    </r>
    <r>
      <rPr>
        <sz val="10"/>
        <rFont val="Times New Roman"/>
        <family val="1"/>
      </rPr>
      <t>15</t>
    </r>
    <r>
      <rPr>
        <sz val="10"/>
        <rFont val="宋体"/>
        <family val="0"/>
      </rPr>
      <t>座</t>
    </r>
    <r>
      <rPr>
        <sz val="10"/>
        <rFont val="Times New Roman"/>
        <family val="1"/>
      </rPr>
      <t>706</t>
    </r>
    <r>
      <rPr>
        <sz val="10"/>
        <rFont val="宋体"/>
        <family val="0"/>
      </rPr>
      <t>号；不动产单元号：</t>
    </r>
    <r>
      <rPr>
        <sz val="10"/>
        <rFont val="Times New Roman"/>
        <family val="1"/>
      </rPr>
      <t>469034103018GB01004F00310056</t>
    </r>
    <r>
      <rPr>
        <sz val="10"/>
        <rFont val="宋体"/>
        <family val="0"/>
      </rPr>
      <t>；权利类型：国有建设用地使用权</t>
    </r>
    <r>
      <rPr>
        <sz val="10"/>
        <rFont val="Times New Roman"/>
        <family val="1"/>
      </rPr>
      <t>/</t>
    </r>
    <r>
      <rPr>
        <sz val="10"/>
        <rFont val="宋体"/>
        <family val="0"/>
      </rPr>
      <t>房屋（建筑物）所有权；权利类型：出让</t>
    </r>
    <r>
      <rPr>
        <sz val="10"/>
        <rFont val="Times New Roman"/>
        <family val="1"/>
      </rPr>
      <t>/</t>
    </r>
    <r>
      <rPr>
        <sz val="10"/>
        <rFont val="宋体"/>
        <family val="0"/>
      </rPr>
      <t>市场化商品房；用途：城镇住宅用地</t>
    </r>
    <r>
      <rPr>
        <sz val="10"/>
        <rFont val="Times New Roman"/>
        <family val="1"/>
      </rPr>
      <t>/</t>
    </r>
    <r>
      <rPr>
        <sz val="10"/>
        <rFont val="宋体"/>
        <family val="0"/>
      </rPr>
      <t>住宅；面积：共有宗地面积：</t>
    </r>
    <r>
      <rPr>
        <sz val="10"/>
        <rFont val="Times New Roman"/>
        <family val="1"/>
      </rPr>
      <t>59725</t>
    </r>
    <r>
      <rPr>
        <sz val="10"/>
        <rFont val="宋体"/>
        <family val="0"/>
      </rPr>
      <t>平方米</t>
    </r>
    <r>
      <rPr>
        <sz val="10"/>
        <rFont val="Times New Roman"/>
        <family val="1"/>
      </rPr>
      <t>/</t>
    </r>
    <r>
      <rPr>
        <sz val="10"/>
        <rFont val="宋体"/>
        <family val="0"/>
      </rPr>
      <t>房屋建筑面积：</t>
    </r>
    <r>
      <rPr>
        <sz val="10"/>
        <rFont val="Times New Roman"/>
        <family val="1"/>
      </rPr>
      <t>41.25</t>
    </r>
    <r>
      <rPr>
        <sz val="10"/>
        <rFont val="宋体"/>
        <family val="0"/>
      </rPr>
      <t>平方米；房屋总层数：</t>
    </r>
    <r>
      <rPr>
        <sz val="10"/>
        <rFont val="Times New Roman"/>
        <family val="1"/>
      </rPr>
      <t>18</t>
    </r>
    <r>
      <rPr>
        <sz val="10"/>
        <rFont val="宋体"/>
        <family val="0"/>
      </rPr>
      <t>，所在层数：</t>
    </r>
    <r>
      <rPr>
        <sz val="10"/>
        <rFont val="Times New Roman"/>
        <family val="1"/>
      </rPr>
      <t>7.</t>
    </r>
    <r>
      <rPr>
        <sz val="10"/>
        <rFont val="宋体"/>
        <family val="0"/>
      </rPr>
      <t>国有建设用地使用权：</t>
    </r>
    <r>
      <rPr>
        <sz val="10"/>
        <rFont val="Times New Roman"/>
        <family val="1"/>
      </rPr>
      <t>2014/9/12---2084/9/12.</t>
    </r>
  </si>
  <si>
    <t>财产名称</t>
  </si>
  <si>
    <t>乐视电视</t>
  </si>
  <si>
    <t>一台</t>
  </si>
  <si>
    <t>康佳冰箱</t>
  </si>
  <si>
    <t>一个</t>
  </si>
  <si>
    <t>挂式美的空调</t>
  </si>
  <si>
    <t>电视柜</t>
  </si>
  <si>
    <t>床头柜</t>
  </si>
  <si>
    <t>小沙发</t>
  </si>
  <si>
    <t>床</t>
  </si>
  <si>
    <t>茶几</t>
  </si>
  <si>
    <t>电水壶</t>
  </si>
  <si>
    <t>枕头</t>
  </si>
  <si>
    <t>二套</t>
  </si>
  <si>
    <t>被褥</t>
  </si>
  <si>
    <t>拖布</t>
  </si>
  <si>
    <t>一套</t>
  </si>
  <si>
    <t>阿迪电饭煲</t>
  </si>
  <si>
    <t>餐具（锅和菜板）</t>
  </si>
  <si>
    <t>二个</t>
  </si>
  <si>
    <r>
      <t>TCL</t>
    </r>
    <r>
      <rPr>
        <sz val="11"/>
        <rFont val="宋体"/>
        <family val="0"/>
      </rPr>
      <t>洗衣机</t>
    </r>
  </si>
  <si>
    <t>资产占有方：周英俊             评估基准日：2021年3月19日         金额单位：人民币元</t>
  </si>
  <si>
    <t>室内物品评估明细表</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</si>
</sst>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00,_-;\(#,###.00,\);_-\ \ &quot;-&quot;_-;_-@_-"/>
    <numFmt numFmtId="178" formatCode="_(&quot;$&quot;* #,##0.00_);_(&quot;$&quot;* \(#,##0.00\);_(&quot;$&quot;* &quot;-&quot;??_);_(@_)"/>
    <numFmt numFmtId="179" formatCode="_-#,##0_-;\(#,##0\);_-\ \ &quot;-&quot;_-;_-@_-"/>
    <numFmt numFmtId="180" formatCode="#,##0\ &quot; &quot;;\(#,##0\)\ ;&quot;—&quot;&quot; &quot;&quot; &quot;&quot; &quot;&quot; &quot;"/>
    <numFmt numFmtId="181" formatCode="_-* #,##0.00_-;\-* #,##0.00_-;_-* &quot;-&quot;??_-;_-@_-"/>
    <numFmt numFmtId="182" formatCode="_-#,###,_-;\(#,###,\);_-\ \ &quot;-&quot;_-;_-@_-"/>
    <numFmt numFmtId="183" formatCode="_(* #,##0.00_);_(* \(#,##0.00\);_(* &quot;-&quot;??_);_(@_)"/>
    <numFmt numFmtId="184" formatCode="_(&quot;$&quot;* #,##0.0_);_(&quot;$&quot;* \(#,##0.0\);_(&quot;$&quot;* &quot;-&quot;??_);_(@_)"/>
    <numFmt numFmtId="185" formatCode="_-#,##0.00_-;\(#,##0.00\);_-\ \ &quot;-&quot;_-;_-@_-"/>
    <numFmt numFmtId="186" formatCode="#,##0.0"/>
    <numFmt numFmtId="187" formatCode="mmm/yyyy;_-\ &quot;N/A&quot;_-;_-\ &quot;-&quot;_-"/>
    <numFmt numFmtId="188" formatCode="_([$€-2]* #,##0.00_);_([$€-2]* \(#,##0.00\);_([$€-2]* &quot;-&quot;??_)"/>
    <numFmt numFmtId="189" formatCode="mmm/dd/yyyy;_-\ &quot;N/A&quot;_-;_-\ &quot;-&quot;_-"/>
    <numFmt numFmtId="190" formatCode="_-#,##0%_-;\(#,##0%\);_-\ &quot;-&quot;_-"/>
    <numFmt numFmtId="191" formatCode="_-#0&quot;.&quot;0,_-;\(#0&quot;.&quot;0,\);_-\ \ &quot;-&quot;_-;_-@_-"/>
    <numFmt numFmtId="192" formatCode="_(&quot;$&quot;* #,##0_);_(&quot;$&quot;* \(#,##0\);_(&quot;$&quot;* &quot;-&quot;??_);_(@_)"/>
    <numFmt numFmtId="193" formatCode="0.0%"/>
    <numFmt numFmtId="194" formatCode="0.000%"/>
    <numFmt numFmtId="195" formatCode="_-#0&quot;.&quot;0000_-;\(#0&quot;.&quot;0000\);_-\ \ &quot;-&quot;_-;_-@_-"/>
    <numFmt numFmtId="196" formatCode="_(&quot;$&quot;* #,##0_);_(&quot;$&quot;* \(#,##0\);_(&quot;$&quot;* &quot;-&quot;_);_(@_)"/>
    <numFmt numFmtId="197" formatCode="_-* #,##0_-;\-* #,##0_-;_-* &quot;-&quot;??_-;_-@_-"/>
    <numFmt numFmtId="198" formatCode="#,##0.00&quot;¥&quot;;\-#,##0.00&quot;¥&quot;"/>
    <numFmt numFmtId="199" formatCode="_(* #,##0_);_(* \(#,##0\);_(* &quot;-&quot;_);_(@_)"/>
    <numFmt numFmtId="200" formatCode="&quot;$&quot;#,##0;\-&quot;$&quot;#,##0"/>
    <numFmt numFmtId="201" formatCode="_-* #,##0.00&quot;¥&quot;_-;\-* #,##0.00&quot;¥&quot;_-;_-* &quot;-&quot;??&quot;¥&quot;_-;_-@_-"/>
    <numFmt numFmtId="202" formatCode="_-* #,##0&quot;¥&quot;_-;\-* #,##0&quot;¥&quot;_-;_-* &quot;-&quot;&quot;¥&quot;_-;_-@_-"/>
    <numFmt numFmtId="203" formatCode="mmm\ dd\,\ yy"/>
    <numFmt numFmtId="204" formatCode="mm/dd/yy_)"/>
    <numFmt numFmtId="205" formatCode="_-* #,##0_-;\-* #,##0_-;_-* &quot;-&quot;_-;_-@_-"/>
    <numFmt numFmtId="206" formatCode="0.00_);[Red]\(0.00\)"/>
    <numFmt numFmtId="207" formatCode="_ * #,##0.00_ ;_ * \-#,##0.00_ ;_ * &quot;-&quot;_ ;_ @_ "/>
    <numFmt numFmtId="208" formatCode="#,##0.00_ "/>
    <numFmt numFmtId="209" formatCode="#,##0.00_);[Red]\(#,##0.00\)"/>
    <numFmt numFmtId="210" formatCode="0.00_ "/>
    <numFmt numFmtId="211" formatCode="#,##0_ "/>
    <numFmt numFmtId="212" formatCode="000000"/>
    <numFmt numFmtId="213" formatCode="#,##0.00;\(#,##0.00\)"/>
    <numFmt numFmtId="214" formatCode="#,##0;\(#,##0\)"/>
    <numFmt numFmtId="215" formatCode="0.0_);[Red]\(0.0\)"/>
    <numFmt numFmtId="216" formatCode="0_);[Red]\(0\)"/>
    <numFmt numFmtId="217" formatCode="_ * #,##0.0_ ;_ * \-#,##0.0_ ;_ * &quot;-&quot;??_ ;_ @_ "/>
    <numFmt numFmtId="218" formatCode="_ * #,##0_ ;_ * \-#,##0_ ;_ * &quot;-&quot;??_ ;_ @_ "/>
  </numFmts>
  <fonts count="89">
    <font>
      <sz val="12"/>
      <name val="Times New Roman"/>
      <family val="1"/>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u val="single"/>
      <sz val="10"/>
      <color indexed="12"/>
      <name val="宋体"/>
      <family val="0"/>
    </font>
    <font>
      <sz val="18"/>
      <name val="黑体"/>
      <family val="3"/>
    </font>
    <font>
      <b/>
      <sz val="10"/>
      <name val="Times New Roman"/>
      <family val="1"/>
    </font>
    <font>
      <sz val="6"/>
      <name val="Times New Roman"/>
      <family val="1"/>
    </font>
    <font>
      <sz val="10"/>
      <color indexed="8"/>
      <name val="宋体"/>
      <family val="0"/>
    </font>
    <font>
      <sz val="10"/>
      <color indexed="8"/>
      <name val="Times New Roman"/>
      <family val="1"/>
    </font>
    <font>
      <sz val="8"/>
      <name val="宋体"/>
      <family val="0"/>
    </font>
    <font>
      <sz val="8"/>
      <name val="Times New Roman"/>
      <family val="1"/>
    </font>
    <font>
      <sz val="18"/>
      <name val="宋体"/>
      <family val="0"/>
    </font>
    <font>
      <b/>
      <sz val="18"/>
      <name val="宋体"/>
      <family val="0"/>
    </font>
    <font>
      <sz val="18"/>
      <color indexed="8"/>
      <name val="宋体"/>
      <family val="0"/>
    </font>
    <font>
      <b/>
      <sz val="18"/>
      <color indexed="8"/>
      <name val="宋体"/>
      <family val="0"/>
    </font>
    <font>
      <sz val="10"/>
      <color indexed="10"/>
      <name val="宋体"/>
      <family val="0"/>
    </font>
    <font>
      <sz val="18"/>
      <color indexed="8"/>
      <name val="Times New Roman"/>
      <family val="1"/>
    </font>
    <font>
      <sz val="18"/>
      <color indexed="8"/>
      <name val="黑体"/>
      <family val="3"/>
    </font>
    <font>
      <b/>
      <sz val="10"/>
      <color indexed="8"/>
      <name val="宋体"/>
      <family val="0"/>
    </font>
    <font>
      <sz val="11"/>
      <name val="Times New Roman"/>
      <family val="1"/>
    </font>
    <font>
      <b/>
      <sz val="12"/>
      <name val="Times New Roman"/>
      <family val="1"/>
    </font>
    <font>
      <sz val="13"/>
      <name val="Times New Roman"/>
      <family val="1"/>
    </font>
    <font>
      <sz val="20"/>
      <name val="黑体"/>
      <family val="3"/>
    </font>
    <font>
      <sz val="20"/>
      <name val="Times New Roman"/>
      <family val="1"/>
    </font>
    <font>
      <sz val="11"/>
      <name val="宋体"/>
      <family val="0"/>
    </font>
    <font>
      <sz val="12"/>
      <color indexed="8"/>
      <name val="宋体"/>
      <family val="0"/>
    </font>
    <font>
      <sz val="12"/>
      <color indexed="8"/>
      <name val="Times New Roman"/>
      <family val="1"/>
    </font>
    <font>
      <sz val="12"/>
      <name val="宋体"/>
      <family val="0"/>
    </font>
    <font>
      <b/>
      <sz val="12"/>
      <name val="宋体"/>
      <family val="0"/>
    </font>
    <font>
      <sz val="13"/>
      <name val="宋体"/>
      <family val="0"/>
    </font>
    <font>
      <b/>
      <sz val="16"/>
      <name val="Times New Roman"/>
      <family val="1"/>
    </font>
    <font>
      <b/>
      <sz val="16"/>
      <name val="宋体"/>
      <family val="0"/>
    </font>
    <font>
      <b/>
      <sz val="10"/>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0"/>
      <color indexed="20"/>
      <name val="宋体"/>
      <family val="0"/>
    </font>
    <font>
      <b/>
      <sz val="10"/>
      <color indexed="52"/>
      <name val="宋体"/>
      <family val="0"/>
    </font>
    <font>
      <b/>
      <sz val="10"/>
      <color indexed="63"/>
      <name val="宋体"/>
      <family val="0"/>
    </font>
    <font>
      <sz val="10"/>
      <color indexed="42"/>
      <name val="宋体"/>
      <family val="0"/>
    </font>
    <font>
      <sz val="10"/>
      <color indexed="8"/>
      <name val="MS Sans Serif"/>
      <family val="2"/>
    </font>
    <font>
      <sz val="10"/>
      <color indexed="60"/>
      <name val="宋体"/>
      <family val="0"/>
    </font>
    <font>
      <sz val="10"/>
      <color indexed="62"/>
      <name val="宋体"/>
      <family val="0"/>
    </font>
    <font>
      <sz val="10"/>
      <color indexed="17"/>
      <name val="宋体"/>
      <family val="0"/>
    </font>
    <font>
      <u val="single"/>
      <sz val="12"/>
      <color indexed="12"/>
      <name val="宋体"/>
      <family val="0"/>
    </font>
    <font>
      <i/>
      <sz val="10"/>
      <color indexed="23"/>
      <name val="宋体"/>
      <family val="0"/>
    </font>
    <font>
      <u val="single"/>
      <sz val="12"/>
      <color indexed="36"/>
      <name val="宋体"/>
      <family val="0"/>
    </font>
    <font>
      <sz val="10"/>
      <color indexed="52"/>
      <name val="宋体"/>
      <family val="0"/>
    </font>
    <font>
      <i/>
      <sz val="12"/>
      <name val="Times New Roman"/>
      <family val="1"/>
    </font>
    <font>
      <sz val="11"/>
      <name val="蹈框"/>
      <family val="0"/>
    </font>
    <font>
      <sz val="10"/>
      <color indexed="16"/>
      <name val="MS Serif"/>
      <family val="1"/>
    </font>
    <font>
      <b/>
      <sz val="11"/>
      <name val="Helv"/>
      <family val="2"/>
    </font>
    <font>
      <sz val="10"/>
      <name val="MS Sans Serif"/>
      <family val="2"/>
    </font>
    <font>
      <b/>
      <sz val="10"/>
      <name val="Helv"/>
      <family val="2"/>
    </font>
    <font>
      <sz val="8"/>
      <name val="Arial"/>
      <family val="2"/>
    </font>
    <font>
      <u val="singleAccounting"/>
      <vertAlign val="subscript"/>
      <sz val="10"/>
      <name val="Times New Roman"/>
      <family val="1"/>
    </font>
    <font>
      <b/>
      <sz val="10"/>
      <name val="MS Sans Serif"/>
      <family val="2"/>
    </font>
    <font>
      <sz val="10"/>
      <name val="MS Serif"/>
      <family val="1"/>
    </font>
    <font>
      <b/>
      <sz val="8"/>
      <name val="Arial"/>
      <family val="2"/>
    </font>
    <font>
      <i/>
      <sz val="9"/>
      <name val="Times New Roman"/>
      <family val="1"/>
    </font>
    <font>
      <sz val="12"/>
      <name val="???"/>
      <family val="2"/>
    </font>
    <font>
      <b/>
      <sz val="12"/>
      <name val="Helv"/>
      <family val="2"/>
    </font>
    <font>
      <sz val="10"/>
      <name val="Courier"/>
      <family val="3"/>
    </font>
    <font>
      <b/>
      <sz val="10"/>
      <color indexed="42"/>
      <name val="宋体"/>
      <family val="0"/>
    </font>
    <font>
      <b/>
      <sz val="12"/>
      <name val="Arial"/>
      <family val="2"/>
    </font>
    <font>
      <sz val="10"/>
      <name val="Tms Rmn"/>
      <family val="1"/>
    </font>
    <font>
      <b/>
      <sz val="14"/>
      <color indexed="9"/>
      <name val="Times New Roman"/>
      <family val="1"/>
    </font>
    <font>
      <sz val="7"/>
      <name val="Small Fonts"/>
      <family val="2"/>
    </font>
    <font>
      <sz val="12"/>
      <name val="바탕체"/>
      <family val="3"/>
    </font>
    <font>
      <b/>
      <sz val="12"/>
      <name val="MS Sans Serif"/>
      <family val="2"/>
    </font>
    <font>
      <b/>
      <sz val="13"/>
      <name val="Times New Roman"/>
      <family val="1"/>
    </font>
    <font>
      <sz val="12"/>
      <name val="MS Sans Serif"/>
      <family val="2"/>
    </font>
    <font>
      <b/>
      <i/>
      <sz val="12"/>
      <name val="Times New Roman"/>
      <family val="1"/>
    </font>
    <font>
      <b/>
      <sz val="8"/>
      <color indexed="8"/>
      <name val="Helv"/>
      <family val="2"/>
    </font>
    <font>
      <vertAlign val="superscript"/>
      <sz val="10"/>
      <name val="Times New Roman"/>
      <family val="1"/>
    </font>
    <font>
      <vertAlign val="superscript"/>
      <sz val="10"/>
      <name val="宋体"/>
      <family val="0"/>
    </font>
    <font>
      <vertAlign val="superscript"/>
      <sz val="10"/>
      <color indexed="8"/>
      <name val="宋体"/>
      <family val="0"/>
    </font>
    <font>
      <sz val="9"/>
      <name val="宋体"/>
      <family val="0"/>
    </font>
    <font>
      <b/>
      <sz val="11"/>
      <name val="宋体"/>
      <family val="0"/>
    </font>
    <font>
      <b/>
      <sz val="20"/>
      <name val="宋体"/>
      <family val="0"/>
    </font>
    <font>
      <sz val="11"/>
      <color theme="1"/>
      <name val="Calibri"/>
      <family val="0"/>
    </font>
    <font>
      <sz val="10"/>
      <color rgb="FFFF0000"/>
      <name val="宋体"/>
      <family val="0"/>
    </font>
    <font>
      <b/>
      <sz val="8"/>
      <name val="Times New Roman"/>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s>
  <borders count="28">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05">
    <xf numFmtId="0" fontId="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protection/>
    </xf>
    <xf numFmtId="49" fontId="7"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79" fontId="7" fillId="0" borderId="0" applyFill="0" applyBorder="0" applyProtection="0">
      <alignment horizontal="right"/>
    </xf>
    <xf numFmtId="185" fontId="7" fillId="0" borderId="0" applyFill="0" applyBorder="0" applyProtection="0">
      <alignment horizontal="right"/>
    </xf>
    <xf numFmtId="189" fontId="61" fillId="0" borderId="0" applyFill="0" applyBorder="0" applyProtection="0">
      <alignment horizontal="center"/>
    </xf>
    <xf numFmtId="187" fontId="61" fillId="0" borderId="0" applyFill="0" applyBorder="0" applyProtection="0">
      <alignment horizontal="center"/>
    </xf>
    <xf numFmtId="190" fontId="65" fillId="0" borderId="0" applyFill="0" applyBorder="0" applyProtection="0">
      <alignment horizontal="right"/>
    </xf>
    <xf numFmtId="182" fontId="7" fillId="0" borderId="0" applyFill="0" applyBorder="0" applyProtection="0">
      <alignment horizontal="right"/>
    </xf>
    <xf numFmtId="177" fontId="7" fillId="0" borderId="0" applyFill="0" applyBorder="0" applyProtection="0">
      <alignment horizontal="right"/>
    </xf>
    <xf numFmtId="191" fontId="7" fillId="0" borderId="0" applyFill="0" applyBorder="0" applyProtection="0">
      <alignment horizontal="right"/>
    </xf>
    <xf numFmtId="195" fontId="7" fillId="0" borderId="0" applyFill="0" applyBorder="0" applyProtection="0">
      <alignment horizontal="right"/>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15" fillId="0" borderId="0">
      <alignment horizontal="center" wrapText="1"/>
      <protection locked="0"/>
    </xf>
    <xf numFmtId="197" fontId="0" fillId="0" borderId="0" applyFill="0" applyBorder="0" applyAlignment="0">
      <protection/>
    </xf>
    <xf numFmtId="0" fontId="59" fillId="0" borderId="0">
      <alignment/>
      <protection/>
    </xf>
    <xf numFmtId="0" fontId="62" fillId="0" borderId="0" applyNumberFormat="0" applyFill="0" applyBorder="0" applyAlignment="0" applyProtection="0"/>
    <xf numFmtId="0" fontId="54" fillId="0" borderId="0" applyFill="0" applyBorder="0">
      <alignment horizontal="right"/>
      <protection/>
    </xf>
    <xf numFmtId="0" fontId="0" fillId="0" borderId="0" applyFill="0" applyBorder="0">
      <alignment horizontal="right"/>
      <protection/>
    </xf>
    <xf numFmtId="0" fontId="64" fillId="0" borderId="1">
      <alignment horizontal="center"/>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41" fontId="0" fillId="0" borderId="0" applyFont="0" applyFill="0" applyBorder="0" applyAlignment="0" applyProtection="0"/>
    <xf numFmtId="181" fontId="0" fillId="0" borderId="0" applyFont="0" applyFill="0" applyBorder="0" applyAlignment="0" applyProtection="0"/>
    <xf numFmtId="186" fontId="7" fillId="0" borderId="0">
      <alignment/>
      <protection/>
    </xf>
    <xf numFmtId="0" fontId="63" fillId="0" borderId="0" applyNumberFormat="0" applyAlignment="0">
      <protection/>
    </xf>
    <xf numFmtId="0" fontId="68" fillId="0" borderId="0" applyNumberFormat="0" applyAlignment="0">
      <protection/>
    </xf>
    <xf numFmtId="196" fontId="0" fillId="0" borderId="0" applyFont="0" applyFill="0" applyBorder="0" applyAlignment="0" applyProtection="0"/>
    <xf numFmtId="178" fontId="0" fillId="0" borderId="0" applyFont="0" applyFill="0" applyBorder="0" applyAlignment="0" applyProtection="0"/>
    <xf numFmtId="15" fontId="58" fillId="0" borderId="0">
      <alignment/>
      <protection/>
    </xf>
    <xf numFmtId="0" fontId="56" fillId="0" borderId="0" applyNumberFormat="0" applyAlignment="0">
      <protection/>
    </xf>
    <xf numFmtId="0" fontId="60" fillId="11" borderId="2">
      <alignment/>
      <protection/>
    </xf>
    <xf numFmtId="188" fontId="0" fillId="0" borderId="0" applyFont="0" applyFill="0" applyBorder="0" applyAlignment="0" applyProtection="0"/>
    <xf numFmtId="0" fontId="2" fillId="0" borderId="0">
      <alignment/>
      <protection locked="0"/>
    </xf>
    <xf numFmtId="180" fontId="24" fillId="0" borderId="0">
      <alignment horizontal="right"/>
      <protection/>
    </xf>
    <xf numFmtId="0" fontId="2" fillId="0" borderId="0">
      <alignment/>
      <protection/>
    </xf>
    <xf numFmtId="0" fontId="60" fillId="6" borderId="0" applyNumberFormat="0" applyBorder="0" applyAlignment="0" applyProtection="0"/>
    <xf numFmtId="0" fontId="67" fillId="0" borderId="0">
      <alignment horizontal="left"/>
      <protection/>
    </xf>
    <xf numFmtId="0" fontId="70" fillId="0" borderId="3" applyNumberFormat="0" applyAlignment="0" applyProtection="0"/>
    <xf numFmtId="0" fontId="70" fillId="0" borderId="4">
      <alignment horizontal="left" vertical="center"/>
      <protection/>
    </xf>
    <xf numFmtId="0" fontId="60" fillId="2" borderId="2" applyNumberFormat="0" applyBorder="0" applyAlignment="0" applyProtection="0"/>
    <xf numFmtId="198" fontId="32" fillId="12" borderId="0">
      <alignment/>
      <protection/>
    </xf>
    <xf numFmtId="0" fontId="0" fillId="13" borderId="0" applyNumberFormat="0" applyFont="0" applyBorder="0" applyAlignment="0" applyProtection="0"/>
    <xf numFmtId="38" fontId="6" fillId="0" borderId="0">
      <alignment/>
      <protection/>
    </xf>
    <xf numFmtId="38" fontId="76" fillId="0" borderId="0">
      <alignment/>
      <protection/>
    </xf>
    <xf numFmtId="38" fontId="78" fillId="0" borderId="0">
      <alignment/>
      <protection/>
    </xf>
    <xf numFmtId="38" fontId="54" fillId="0" borderId="0">
      <alignment/>
      <protection/>
    </xf>
    <xf numFmtId="0" fontId="24" fillId="0" borderId="0">
      <alignment/>
      <protection/>
    </xf>
    <xf numFmtId="0" fontId="24" fillId="0" borderId="0">
      <alignment/>
      <protection/>
    </xf>
    <xf numFmtId="0" fontId="0" fillId="0" borderId="0" applyFont="0" applyFill="0">
      <alignment horizontal="fill"/>
      <protection/>
    </xf>
    <xf numFmtId="198" fontId="32" fillId="14" borderId="0">
      <alignment/>
      <protection/>
    </xf>
    <xf numFmtId="201" fontId="0" fillId="0" borderId="0" applyFont="0" applyFill="0" applyBorder="0" applyAlignment="0" applyProtection="0"/>
    <xf numFmtId="194" fontId="0" fillId="0" borderId="0" applyFont="0" applyFill="0" applyBorder="0" applyAlignment="0" applyProtection="0"/>
    <xf numFmtId="0" fontId="57" fillId="0" borderId="5">
      <alignment/>
      <protection/>
    </xf>
    <xf numFmtId="202" fontId="0" fillId="0" borderId="0" applyFont="0" applyFill="0" applyBorder="0" applyAlignment="0" applyProtection="0"/>
    <xf numFmtId="193" fontId="0" fillId="0" borderId="0" applyFont="0" applyFill="0" applyBorder="0" applyAlignment="0" applyProtection="0"/>
    <xf numFmtId="0" fontId="7" fillId="0" borderId="0">
      <alignment/>
      <protection/>
    </xf>
    <xf numFmtId="37" fontId="73" fillId="0" borderId="0">
      <alignment/>
      <protection/>
    </xf>
    <xf numFmtId="39" fontId="32" fillId="0" borderId="0">
      <alignment/>
      <protection/>
    </xf>
    <xf numFmtId="0" fontId="7" fillId="0" borderId="0">
      <alignment/>
      <protection/>
    </xf>
    <xf numFmtId="0" fontId="7" fillId="0" borderId="0">
      <alignment/>
      <protection/>
    </xf>
    <xf numFmtId="0" fontId="46" fillId="0" borderId="0">
      <alignment/>
      <protection/>
    </xf>
    <xf numFmtId="181" fontId="0" fillId="0" borderId="0" applyFont="0" applyFill="0" applyBorder="0" applyAlignment="0" applyProtection="0"/>
    <xf numFmtId="205" fontId="0" fillId="0" borderId="0" applyFont="0" applyFill="0" applyBorder="0" applyAlignment="0" applyProtection="0"/>
    <xf numFmtId="14" fontId="15"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60" fillId="6" borderId="2">
      <alignment/>
      <protection/>
    </xf>
    <xf numFmtId="200" fontId="71" fillId="0" borderId="0">
      <alignment/>
      <protection/>
    </xf>
    <xf numFmtId="0" fontId="0" fillId="0" borderId="0" applyNumberFormat="0" applyFont="0" applyFill="0" applyBorder="0" applyAlignment="0" applyProtection="0"/>
    <xf numFmtId="0" fontId="32" fillId="0" borderId="0" applyNumberFormat="0" applyFill="0" applyBorder="0" applyAlignment="0" applyProtection="0"/>
    <xf numFmtId="0" fontId="62" fillId="0" borderId="0" applyNumberFormat="0" applyFill="0" applyBorder="0" applyAlignment="0" applyProtection="0"/>
    <xf numFmtId="0" fontId="72" fillId="15" borderId="0" applyNumberFormat="0">
      <alignment/>
      <protection/>
    </xf>
    <xf numFmtId="0" fontId="75" fillId="0" borderId="2">
      <alignment horizontal="center"/>
      <protection/>
    </xf>
    <xf numFmtId="0" fontId="75" fillId="0" borderId="0">
      <alignment horizontal="center" vertical="center"/>
      <protection/>
    </xf>
    <xf numFmtId="0" fontId="77" fillId="0" borderId="0" applyNumberFormat="0" applyFill="0">
      <alignment horizontal="left" vertical="center"/>
      <protection/>
    </xf>
    <xf numFmtId="0" fontId="57" fillId="0" borderId="0">
      <alignment/>
      <protection/>
    </xf>
    <xf numFmtId="40" fontId="79" fillId="0" borderId="0" applyBorder="0">
      <alignment horizontal="right"/>
      <protection/>
    </xf>
    <xf numFmtId="9" fontId="0" fillId="0" borderId="0" applyFont="0" applyFill="0" applyBorder="0" applyAlignment="0" applyProtection="0"/>
    <xf numFmtId="0" fontId="39" fillId="0" borderId="0" applyNumberFormat="0" applyFill="0" applyBorder="0" applyAlignment="0" applyProtection="0"/>
    <xf numFmtId="0" fontId="38"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16"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32" fillId="0" borderId="0">
      <alignment/>
      <protection/>
    </xf>
    <xf numFmtId="0" fontId="50" fillId="0" borderId="0" applyNumberFormat="0" applyFill="0" applyBorder="0" applyAlignment="0" applyProtection="0"/>
    <xf numFmtId="0" fontId="62" fillId="0" borderId="0" applyNumberFormat="0" applyFill="0" applyBorder="0" applyAlignment="0" applyProtection="0"/>
    <xf numFmtId="0" fontId="3" fillId="0" borderId="0" applyFill="0" applyBorder="0" applyAlignment="0">
      <protection/>
    </xf>
    <xf numFmtId="0" fontId="49" fillId="17" borderId="0" applyNumberFormat="0" applyBorder="0" applyAlignment="0" applyProtection="0"/>
    <xf numFmtId="0" fontId="2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 borderId="10" applyNumberFormat="0" applyAlignment="0" applyProtection="0"/>
    <xf numFmtId="0" fontId="69" fillId="18" borderId="11" applyNumberFormat="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3" fillId="0" borderId="12" applyNumberFormat="0" applyFill="0" applyAlignment="0" applyProtection="0"/>
    <xf numFmtId="192" fontId="0" fillId="0" borderId="0" applyFont="0" applyFill="0" applyBorder="0" applyAlignment="0" applyProtection="0"/>
    <xf numFmtId="203" fontId="0" fillId="0" borderId="0" applyFont="0" applyFill="0" applyBorder="0" applyAlignment="0" applyProtection="0"/>
    <xf numFmtId="184" fontId="0" fillId="0" borderId="0" applyFont="0" applyFill="0" applyBorder="0" applyAlignment="0" applyProtection="0"/>
    <xf numFmtId="204" fontId="0" fillId="0" borderId="0" applyFont="0" applyFill="0" applyBorder="0" applyAlignment="0" applyProtection="0"/>
    <xf numFmtId="0" fontId="7" fillId="0" borderId="0">
      <alignment/>
      <protection/>
    </xf>
    <xf numFmtId="41" fontId="0" fillId="0" borderId="0" applyFont="0" applyFill="0" applyBorder="0" applyAlignment="0" applyProtection="0"/>
    <xf numFmtId="43" fontId="0" fillId="0" borderId="0" applyFont="0" applyFill="0" applyBorder="0" applyAlignment="0" applyProtection="0"/>
    <xf numFmtId="199"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lignment/>
      <protection/>
    </xf>
    <xf numFmtId="0" fontId="45" fillId="10"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21" borderId="0" applyNumberFormat="0" applyBorder="0" applyAlignment="0" applyProtection="0"/>
    <xf numFmtId="0" fontId="47" fillId="8" borderId="0" applyNumberFormat="0" applyBorder="0" applyAlignment="0" applyProtection="0"/>
    <xf numFmtId="0" fontId="44" fillId="2" borderId="13" applyNumberFormat="0" applyAlignment="0" applyProtection="0"/>
    <xf numFmtId="0" fontId="48" fillId="3" borderId="10" applyNumberFormat="0" applyAlignment="0" applyProtection="0"/>
    <xf numFmtId="0" fontId="2" fillId="0" borderId="0">
      <alignment/>
      <protection/>
    </xf>
    <xf numFmtId="0" fontId="52" fillId="0" borderId="0" applyNumberFormat="0" applyFill="0" applyBorder="0" applyAlignment="0" applyProtection="0"/>
    <xf numFmtId="0" fontId="0" fillId="4" borderId="14" applyNumberFormat="0" applyFont="0" applyAlignment="0" applyProtection="0"/>
    <xf numFmtId="0" fontId="2"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4" fillId="0" borderId="0">
      <alignment/>
      <protection/>
    </xf>
    <xf numFmtId="0" fontId="2" fillId="0" borderId="0">
      <alignment/>
      <protection/>
    </xf>
  </cellStyleXfs>
  <cellXfs count="406">
    <xf numFmtId="0" fontId="0" fillId="0" borderId="0" xfId="0" applyAlignment="1">
      <alignment/>
    </xf>
    <xf numFmtId="0" fontId="2" fillId="0" borderId="0" xfId="204">
      <alignment/>
      <protection/>
    </xf>
    <xf numFmtId="0" fontId="3" fillId="17" borderId="0" xfId="204" applyFont="1" applyFill="1">
      <alignment/>
      <protection/>
    </xf>
    <xf numFmtId="0" fontId="2" fillId="17" borderId="0" xfId="204" applyFill="1">
      <alignment/>
      <protection/>
    </xf>
    <xf numFmtId="0" fontId="2" fillId="8" borderId="15" xfId="204" applyFill="1" applyBorder="1">
      <alignment/>
      <protection/>
    </xf>
    <xf numFmtId="0" fontId="4" fillId="22" borderId="16" xfId="204" applyFont="1" applyFill="1" applyBorder="1" applyAlignment="1">
      <alignment horizontal="center"/>
      <protection/>
    </xf>
    <xf numFmtId="0" fontId="5" fillId="11" borderId="17" xfId="204" applyFont="1" applyFill="1" applyBorder="1" applyAlignment="1">
      <alignment horizontal="center"/>
      <protection/>
    </xf>
    <xf numFmtId="0" fontId="4" fillId="22" borderId="17" xfId="204" applyFont="1" applyFill="1" applyBorder="1" applyAlignment="1">
      <alignment horizontal="center"/>
      <protection/>
    </xf>
    <xf numFmtId="0" fontId="4" fillId="22" borderId="18" xfId="204" applyFont="1" applyFill="1" applyBorder="1" applyAlignment="1">
      <alignment horizontal="center"/>
      <protection/>
    </xf>
    <xf numFmtId="0" fontId="2" fillId="8" borderId="1" xfId="204" applyFill="1" applyBorder="1">
      <alignment/>
      <protection/>
    </xf>
    <xf numFmtId="0" fontId="2" fillId="8" borderId="19" xfId="204"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162" applyFont="1" applyAlignment="1" applyProtection="1">
      <alignment horizontal="left" vertical="center" wrapText="1"/>
      <protection/>
    </xf>
    <xf numFmtId="0" fontId="7"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0" xfId="0" applyNumberFormat="1"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14" fontId="7" fillId="0" borderId="2"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2" xfId="0" applyNumberFormat="1" applyFont="1" applyBorder="1" applyAlignment="1">
      <alignment horizontal="right" vertical="center"/>
    </xf>
    <xf numFmtId="0" fontId="7" fillId="0" borderId="2" xfId="0" applyFont="1" applyBorder="1" applyAlignment="1">
      <alignment vertical="center"/>
    </xf>
    <xf numFmtId="0" fontId="7" fillId="0" borderId="20" xfId="0" applyFont="1" applyBorder="1" applyAlignment="1">
      <alignment horizontal="center" vertical="center"/>
    </xf>
    <xf numFmtId="49" fontId="7" fillId="0" borderId="0" xfId="0" applyNumberFormat="1" applyFont="1" applyAlignment="1">
      <alignment vertical="center"/>
    </xf>
    <xf numFmtId="206" fontId="7" fillId="0" borderId="0" xfId="0" applyNumberFormat="1" applyFont="1" applyAlignment="1">
      <alignment vertical="center"/>
    </xf>
    <xf numFmtId="0" fontId="8" fillId="0" borderId="0" xfId="162" applyFont="1" applyAlignment="1" applyProtection="1">
      <alignment horizontal="left" vertical="center"/>
      <protection/>
    </xf>
    <xf numFmtId="43" fontId="7" fillId="0" borderId="20" xfId="0" applyNumberFormat="1" applyFont="1" applyBorder="1" applyAlignment="1">
      <alignment vertical="center"/>
    </xf>
    <xf numFmtId="43" fontId="7" fillId="0" borderId="2" xfId="0" applyNumberFormat="1" applyFont="1" applyBorder="1" applyAlignment="1">
      <alignment vertical="center"/>
    </xf>
    <xf numFmtId="14"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20" xfId="0" applyFont="1" applyBorder="1" applyAlignment="1">
      <alignment horizontal="right" vertical="center"/>
    </xf>
    <xf numFmtId="0" fontId="3" fillId="0" borderId="20" xfId="0" applyFont="1" applyBorder="1" applyAlignment="1">
      <alignment horizontal="center" vertical="center"/>
    </xf>
    <xf numFmtId="0" fontId="10" fillId="0" borderId="2" xfId="0" applyFont="1" applyBorder="1" applyAlignment="1">
      <alignment vertical="center"/>
    </xf>
    <xf numFmtId="0" fontId="10" fillId="0" borderId="0" xfId="0" applyFont="1" applyAlignment="1">
      <alignment vertical="center"/>
    </xf>
    <xf numFmtId="0" fontId="7" fillId="0" borderId="2" xfId="0" applyNumberFormat="1" applyFont="1" applyBorder="1" applyAlignment="1">
      <alignment horizontal="right" vertical="center"/>
    </xf>
    <xf numFmtId="0" fontId="3" fillId="0" borderId="0" xfId="0" applyFont="1" applyAlignment="1">
      <alignment horizontal="center" vertical="center"/>
    </xf>
    <xf numFmtId="49" fontId="7" fillId="0" borderId="0" xfId="0" applyNumberFormat="1" applyFont="1" applyBorder="1" applyAlignment="1">
      <alignment horizontal="right" vertical="center"/>
    </xf>
    <xf numFmtId="49" fontId="7" fillId="0" borderId="2"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1" xfId="0" applyFont="1" applyBorder="1" applyAlignment="1">
      <alignment vertical="center"/>
    </xf>
    <xf numFmtId="43" fontId="7" fillId="0" borderId="22" xfId="0" applyNumberFormat="1" applyFont="1" applyBorder="1" applyAlignment="1">
      <alignment horizontal="right" vertical="center"/>
    </xf>
    <xf numFmtId="49" fontId="7" fillId="0" borderId="2" xfId="0" applyNumberFormat="1" applyFont="1" applyBorder="1" applyAlignment="1">
      <alignment vertical="center"/>
    </xf>
    <xf numFmtId="206"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2"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wrapText="1"/>
    </xf>
    <xf numFmtId="0" fontId="3" fillId="0" borderId="2" xfId="0" applyFont="1" applyBorder="1" applyAlignment="1">
      <alignment horizontal="center" vertical="center" wrapText="1"/>
    </xf>
    <xf numFmtId="43"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43" fontId="7" fillId="0" borderId="0" xfId="0" applyNumberFormat="1" applyFont="1" applyAlignment="1">
      <alignment vertical="center"/>
    </xf>
    <xf numFmtId="0" fontId="3"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43" fontId="7" fillId="0" borderId="2" xfId="0" applyNumberFormat="1" applyFont="1" applyBorder="1" applyAlignment="1">
      <alignment horizontal="center" vertical="center" wrapText="1"/>
    </xf>
    <xf numFmtId="43" fontId="7" fillId="0" borderId="20" xfId="0" applyNumberFormat="1" applyFont="1" applyBorder="1" applyAlignment="1">
      <alignment horizontal="center" vertical="center" wrapText="1"/>
    </xf>
    <xf numFmtId="0" fontId="7" fillId="0" borderId="0" xfId="0" applyNumberFormat="1" applyFont="1" applyAlignment="1">
      <alignment vertical="center"/>
    </xf>
    <xf numFmtId="49" fontId="7" fillId="0" borderId="2" xfId="0" applyNumberFormat="1" applyFont="1" applyBorder="1" applyAlignment="1">
      <alignment horizontal="left" vertical="center"/>
    </xf>
    <xf numFmtId="49" fontId="3" fillId="0" borderId="2" xfId="0" applyNumberFormat="1" applyFont="1" applyBorder="1" applyAlignment="1">
      <alignment horizontal="center" vertical="center"/>
    </xf>
    <xf numFmtId="0" fontId="3" fillId="0" borderId="22" xfId="0" applyFont="1" applyBorder="1" applyAlignment="1">
      <alignment horizontal="center"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center" vertical="center"/>
    </xf>
    <xf numFmtId="0" fontId="3" fillId="0" borderId="2" xfId="161"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61" applyFont="1" applyFill="1" applyBorder="1" applyAlignment="1">
      <alignment vertical="center" wrapText="1"/>
      <protection/>
    </xf>
    <xf numFmtId="0" fontId="12" fillId="0" borderId="2" xfId="162" applyFont="1" applyBorder="1" applyAlignment="1" applyProtection="1">
      <alignment vertical="center"/>
      <protection/>
    </xf>
    <xf numFmtId="0" fontId="13" fillId="0" borderId="2" xfId="0" applyFont="1" applyBorder="1" applyAlignment="1">
      <alignment vertical="center"/>
    </xf>
    <xf numFmtId="14" fontId="3" fillId="0" borderId="22" xfId="0" applyNumberFormat="1" applyFont="1" applyBorder="1" applyAlignment="1">
      <alignment horizontal="center" vertical="center" wrapText="1"/>
    </xf>
    <xf numFmtId="207" fontId="3" fillId="0" borderId="22" xfId="184" applyNumberFormat="1" applyFont="1" applyBorder="1" applyAlignment="1">
      <alignment horizontal="center" vertical="center" wrapText="1"/>
    </xf>
    <xf numFmtId="0" fontId="3" fillId="0" borderId="0" xfId="0" applyFont="1" applyBorder="1" applyAlignment="1">
      <alignment horizontal="center" vertical="center"/>
    </xf>
    <xf numFmtId="43" fontId="3" fillId="0" borderId="2" xfId="0" applyNumberFormat="1" applyFont="1" applyBorder="1" applyAlignment="1">
      <alignment horizontal="center" vertical="center"/>
    </xf>
    <xf numFmtId="43" fontId="3" fillId="0" borderId="2" xfId="183" applyFont="1" applyBorder="1" applyAlignment="1">
      <alignment horizontal="right" vertical="center"/>
    </xf>
    <xf numFmtId="181" fontId="7" fillId="0" borderId="0" xfId="0" applyNumberFormat="1" applyFont="1" applyAlignment="1">
      <alignment horizontal="center" vertical="center" wrapText="1"/>
    </xf>
    <xf numFmtId="208" fontId="3" fillId="0" borderId="2" xfId="0" applyNumberFormat="1" applyFont="1" applyBorder="1" applyAlignment="1">
      <alignment horizontal="right" vertical="center"/>
    </xf>
    <xf numFmtId="181" fontId="7" fillId="0" borderId="0" xfId="0" applyNumberFormat="1" applyFont="1" applyAlignment="1">
      <alignment vertical="center"/>
    </xf>
    <xf numFmtId="0" fontId="7" fillId="0" borderId="2" xfId="0" applyNumberFormat="1" applyFont="1" applyBorder="1" applyAlignment="1">
      <alignment horizontal="center" vertical="center" wrapText="1"/>
    </xf>
    <xf numFmtId="0" fontId="13" fillId="0" borderId="0" xfId="0" applyFont="1" applyAlignment="1">
      <alignmen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xf>
    <xf numFmtId="43" fontId="12" fillId="0" borderId="20" xfId="0" applyNumberFormat="1" applyFont="1" applyBorder="1" applyAlignment="1">
      <alignment horizontal="center" vertical="center" wrapText="1"/>
    </xf>
    <xf numFmtId="43" fontId="12" fillId="0" borderId="2" xfId="0" applyNumberFormat="1" applyFont="1" applyBorder="1" applyAlignment="1">
      <alignment horizontal="center" vertical="center" wrapText="1"/>
    </xf>
    <xf numFmtId="43" fontId="12" fillId="0" borderId="2" xfId="183" applyFont="1" applyBorder="1" applyAlignment="1">
      <alignment horizontal="center" vertical="center" wrapText="1"/>
    </xf>
    <xf numFmtId="0" fontId="12" fillId="0" borderId="2" xfId="0" applyNumberFormat="1" applyFont="1" applyBorder="1" applyAlignment="1">
      <alignment horizontal="center" vertical="center" wrapText="1"/>
    </xf>
    <xf numFmtId="43" fontId="13" fillId="0" borderId="2" xfId="0" applyNumberFormat="1" applyFont="1" applyBorder="1" applyAlignment="1">
      <alignment horizontal="right" vertical="center"/>
    </xf>
    <xf numFmtId="43" fontId="3" fillId="0" borderId="20" xfId="0" applyNumberFormat="1" applyFont="1" applyBorder="1" applyAlignment="1">
      <alignment horizontal="right" vertical="center"/>
    </xf>
    <xf numFmtId="43" fontId="3" fillId="0" borderId="2" xfId="0" applyNumberFormat="1" applyFont="1" applyBorder="1" applyAlignment="1">
      <alignment horizontal="right" vertical="center"/>
    </xf>
    <xf numFmtId="0" fontId="3" fillId="0" borderId="2" xfId="0" applyNumberFormat="1" applyFont="1" applyBorder="1" applyAlignment="1">
      <alignment horizontal="center" vertical="center" wrapText="1"/>
    </xf>
    <xf numFmtId="0" fontId="7" fillId="0" borderId="0" xfId="0" applyFont="1" applyAlignment="1">
      <alignment horizontal="right" vertical="center"/>
    </xf>
    <xf numFmtId="0" fontId="16" fillId="0" borderId="0" xfId="0" applyFont="1" applyAlignment="1">
      <alignment vertical="center"/>
    </xf>
    <xf numFmtId="0" fontId="3" fillId="0" borderId="0" xfId="0" applyFont="1" applyAlignment="1">
      <alignment vertical="center"/>
    </xf>
    <xf numFmtId="0" fontId="3" fillId="0" borderId="22" xfId="0" applyFont="1" applyFill="1" applyBorder="1" applyAlignment="1">
      <alignment horizontal="center" vertical="center" wrapText="1"/>
    </xf>
    <xf numFmtId="0" fontId="3" fillId="0" borderId="2" xfId="0" applyFont="1" applyBorder="1" applyAlignment="1">
      <alignment vertical="center"/>
    </xf>
    <xf numFmtId="209" fontId="3" fillId="0" borderId="2" xfId="0" applyNumberFormat="1" applyFont="1" applyBorder="1" applyAlignment="1">
      <alignment horizontal="center" vertical="center"/>
    </xf>
    <xf numFmtId="209" fontId="3" fillId="0" borderId="2"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3" fontId="3" fillId="0" borderId="2" xfId="183" applyFont="1" applyBorder="1" applyAlignment="1">
      <alignment horizontal="center" vertical="center"/>
    </xf>
    <xf numFmtId="0" fontId="3" fillId="0" borderId="0" xfId="0" applyNumberFormat="1" applyFont="1" applyAlignment="1">
      <alignment vertical="center"/>
    </xf>
    <xf numFmtId="207" fontId="3" fillId="0" borderId="0" xfId="184" applyNumberFormat="1" applyFont="1" applyAlignment="1">
      <alignment vertical="center"/>
    </xf>
    <xf numFmtId="208" fontId="3" fillId="0" borderId="0" xfId="0" applyNumberFormat="1" applyFont="1" applyAlignment="1">
      <alignment vertical="center"/>
    </xf>
    <xf numFmtId="181" fontId="3" fillId="0" borderId="0" xfId="0" applyNumberFormat="1" applyFont="1" applyAlignment="1">
      <alignment vertical="center"/>
    </xf>
    <xf numFmtId="207" fontId="3" fillId="0" borderId="0" xfId="0" applyNumberFormat="1" applyFont="1" applyAlignment="1">
      <alignment vertical="center"/>
    </xf>
    <xf numFmtId="0" fontId="1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206" fontId="12" fillId="0" borderId="0" xfId="0" applyNumberFormat="1" applyFont="1" applyAlignment="1">
      <alignment vertical="center"/>
    </xf>
    <xf numFmtId="206" fontId="12" fillId="0" borderId="0" xfId="0" applyNumberFormat="1" applyFont="1" applyAlignment="1">
      <alignment horizontal="center" vertical="center"/>
    </xf>
    <xf numFmtId="206" fontId="12" fillId="0" borderId="23" xfId="0" applyNumberFormat="1" applyFont="1" applyBorder="1" applyAlignment="1">
      <alignment vertical="center"/>
    </xf>
    <xf numFmtId="0" fontId="12" fillId="0" borderId="22" xfId="0" applyFont="1" applyFill="1" applyBorder="1" applyAlignment="1">
      <alignment horizontal="center" vertical="center" wrapText="1"/>
    </xf>
    <xf numFmtId="0" fontId="12" fillId="0" borderId="22" xfId="161" applyFont="1" applyFill="1" applyBorder="1" applyAlignment="1">
      <alignment horizontal="center" vertical="center" wrapText="1"/>
      <protection/>
    </xf>
    <xf numFmtId="206" fontId="12" fillId="0" borderId="22" xfId="161" applyNumberFormat="1" applyFont="1" applyFill="1" applyBorder="1" applyAlignment="1">
      <alignment horizontal="center" vertical="center" wrapText="1"/>
      <protection/>
    </xf>
    <xf numFmtId="0" fontId="12" fillId="0" borderId="22" xfId="0" applyFont="1" applyBorder="1" applyAlignment="1">
      <alignment horizontal="center" vertical="center"/>
    </xf>
    <xf numFmtId="0" fontId="12" fillId="0" borderId="22" xfId="0" applyFont="1" applyBorder="1" applyAlignment="1">
      <alignment horizontal="center" vertical="center" wrapText="1"/>
    </xf>
    <xf numFmtId="0" fontId="12" fillId="0" borderId="20" xfId="0" applyFont="1" applyBorder="1" applyAlignment="1">
      <alignment horizontal="center" vertical="center"/>
    </xf>
    <xf numFmtId="0" fontId="12" fillId="0" borderId="2" xfId="0" applyFont="1" applyBorder="1" applyAlignment="1">
      <alignment vertical="center"/>
    </xf>
    <xf numFmtId="209" fontId="12" fillId="0" borderId="2" xfId="0" applyNumberFormat="1" applyFont="1" applyBorder="1" applyAlignment="1">
      <alignment horizontal="center" vertical="center"/>
    </xf>
    <xf numFmtId="209" fontId="12" fillId="0" borderId="2" xfId="0" applyNumberFormat="1" applyFont="1" applyBorder="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208" fontId="12" fillId="0" borderId="2" xfId="0" applyNumberFormat="1" applyFont="1" applyBorder="1" applyAlignment="1">
      <alignment horizontal="right" vertical="center"/>
    </xf>
    <xf numFmtId="43" fontId="12" fillId="0" borderId="2" xfId="0" applyNumberFormat="1" applyFont="1" applyBorder="1" applyAlignment="1">
      <alignment horizontal="right" vertical="center"/>
    </xf>
    <xf numFmtId="0" fontId="12" fillId="0" borderId="0" xfId="0" applyNumberFormat="1" applyFont="1" applyAlignment="1">
      <alignment vertical="center"/>
    </xf>
    <xf numFmtId="209" fontId="20" fillId="0" borderId="0" xfId="0" applyNumberFormat="1" applyFont="1" applyAlignment="1">
      <alignment vertical="center"/>
    </xf>
    <xf numFmtId="207" fontId="12" fillId="0" borderId="0" xfId="184" applyNumberFormat="1" applyFont="1" applyAlignment="1">
      <alignment vertical="center"/>
    </xf>
    <xf numFmtId="0" fontId="12" fillId="0" borderId="0" xfId="0" applyFont="1" applyAlignment="1">
      <alignment horizontal="right" vertical="center"/>
    </xf>
    <xf numFmtId="0" fontId="12" fillId="0" borderId="2" xfId="0" applyFont="1" applyBorder="1" applyAlignment="1">
      <alignment horizontal="left" vertical="center"/>
    </xf>
    <xf numFmtId="0" fontId="21" fillId="0" borderId="0" xfId="0" applyFont="1" applyAlignment="1">
      <alignment vertical="center"/>
    </xf>
    <xf numFmtId="0" fontId="13" fillId="0" borderId="0" xfId="159" applyFont="1" applyFill="1" applyAlignment="1">
      <alignment vertical="center"/>
      <protection/>
    </xf>
    <xf numFmtId="0" fontId="12" fillId="0" borderId="0" xfId="0" applyNumberFormat="1" applyFont="1" applyAlignment="1">
      <alignment horizontal="center" vertical="center"/>
    </xf>
    <xf numFmtId="0" fontId="12" fillId="0" borderId="0" xfId="159" applyFont="1" applyFill="1" applyAlignment="1">
      <alignment vertical="center"/>
      <protection/>
    </xf>
    <xf numFmtId="49" fontId="12" fillId="0" borderId="2"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210" fontId="12" fillId="0" borderId="2" xfId="0" applyNumberFormat="1" applyFont="1" applyBorder="1" applyAlignment="1">
      <alignment horizontal="right" vertical="center"/>
    </xf>
    <xf numFmtId="43" fontId="12" fillId="0" borderId="2" xfId="159" applyNumberFormat="1" applyFont="1" applyFill="1" applyBorder="1" applyAlignment="1">
      <alignment horizontal="right" vertical="center" wrapText="1"/>
      <protection/>
    </xf>
    <xf numFmtId="43" fontId="12" fillId="0" borderId="20" xfId="159" applyNumberFormat="1" applyFont="1" applyFill="1" applyBorder="1" applyAlignment="1">
      <alignment horizontal="right" vertical="center" wrapText="1"/>
      <protection/>
    </xf>
    <xf numFmtId="0" fontId="12" fillId="0" borderId="2" xfId="0" applyFont="1" applyBorder="1" applyAlignment="1">
      <alignment horizontal="right" vertical="center"/>
    </xf>
    <xf numFmtId="0" fontId="12" fillId="0" borderId="20" xfId="0" applyNumberFormat="1" applyFont="1" applyBorder="1" applyAlignment="1">
      <alignment horizontal="right" vertical="center"/>
    </xf>
    <xf numFmtId="211" fontId="12" fillId="0" borderId="2" xfId="0" applyNumberFormat="1" applyFont="1" applyBorder="1" applyAlignment="1">
      <alignment horizontal="center" vertical="center"/>
    </xf>
    <xf numFmtId="208" fontId="12" fillId="0" borderId="2" xfId="0" applyNumberFormat="1" applyFont="1" applyBorder="1" applyAlignment="1">
      <alignment horizontal="center" vertical="center"/>
    </xf>
    <xf numFmtId="0" fontId="12" fillId="0" borderId="2" xfId="0" applyNumberFormat="1" applyFont="1" applyBorder="1" applyAlignment="1">
      <alignment horizontal="right" vertical="center"/>
    </xf>
    <xf numFmtId="0" fontId="0" fillId="0" borderId="2" xfId="0" applyBorder="1" applyAlignment="1" applyProtection="1">
      <alignment vertical="center"/>
      <protection/>
    </xf>
    <xf numFmtId="0" fontId="12" fillId="0" borderId="2" xfId="162" applyFont="1" applyBorder="1" applyAlignment="1" applyProtection="1">
      <alignment horizontal="center" vertical="center"/>
      <protection/>
    </xf>
    <xf numFmtId="0" fontId="6" fillId="0" borderId="0" xfId="0" applyFont="1" applyAlignment="1">
      <alignment vertical="center" wrapText="1"/>
    </xf>
    <xf numFmtId="14" fontId="7" fillId="0" borderId="0" xfId="0" applyNumberFormat="1" applyFont="1" applyBorder="1" applyAlignment="1">
      <alignment horizontal="center" vertical="center"/>
    </xf>
    <xf numFmtId="0" fontId="7" fillId="0" borderId="0" xfId="0" applyFont="1" applyFill="1" applyAlignment="1">
      <alignment vertical="center"/>
    </xf>
    <xf numFmtId="208"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3" fillId="0" borderId="0" xfId="0" applyFont="1" applyFill="1" applyAlignment="1">
      <alignment horizontal="right" vertical="center"/>
    </xf>
    <xf numFmtId="212" fontId="8" fillId="2" borderId="0" xfId="162" applyNumberFormat="1" applyFont="1" applyFill="1" applyAlignment="1" applyProtection="1">
      <alignment horizontal="left" vertical="center" shrinkToFit="1"/>
      <protection hidden="1" locked="0"/>
    </xf>
    <xf numFmtId="0" fontId="12" fillId="0" borderId="2" xfId="162" applyFont="1" applyBorder="1" applyAlignment="1" applyProtection="1">
      <alignment horizontal="left" vertical="center" indent="1"/>
      <protection/>
    </xf>
    <xf numFmtId="0" fontId="8" fillId="0" borderId="0" xfId="162" applyFont="1" applyFill="1" applyAlignment="1" applyProtection="1">
      <alignment horizontal="left" vertical="center"/>
      <protection/>
    </xf>
    <xf numFmtId="0" fontId="7" fillId="0" borderId="2" xfId="0" applyFont="1" applyFill="1" applyBorder="1" applyAlignment="1">
      <alignment horizontal="left" vertical="center"/>
    </xf>
    <xf numFmtId="0" fontId="3" fillId="0" borderId="20" xfId="0" applyFont="1" applyFill="1" applyBorder="1" applyAlignment="1">
      <alignment horizontal="center" vertical="center"/>
    </xf>
    <xf numFmtId="208" fontId="7" fillId="0" borderId="0" xfId="0" applyNumberFormat="1" applyFont="1" applyAlignment="1">
      <alignment vertical="center"/>
    </xf>
    <xf numFmtId="208" fontId="3" fillId="0" borderId="2" xfId="0" applyNumberFormat="1" applyFont="1" applyBorder="1" applyAlignment="1">
      <alignment horizontal="center" vertical="center"/>
    </xf>
    <xf numFmtId="49" fontId="7" fillId="0" borderId="22" xfId="0" applyNumberFormat="1" applyFont="1" applyBorder="1" applyAlignment="1">
      <alignment horizontal="center" vertical="center" wrapText="1"/>
    </xf>
    <xf numFmtId="43" fontId="7" fillId="0" borderId="2" xfId="159"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159" applyFont="1" applyFill="1" applyAlignment="1">
      <alignment vertical="center"/>
      <protection/>
    </xf>
    <xf numFmtId="210" fontId="3" fillId="0" borderId="2" xfId="0" applyNumberFormat="1" applyFont="1" applyBorder="1" applyAlignment="1">
      <alignment horizontal="center" vertical="center"/>
    </xf>
    <xf numFmtId="43" fontId="3" fillId="0" borderId="2" xfId="159" applyNumberFormat="1" applyFont="1" applyFill="1" applyBorder="1" applyAlignment="1">
      <alignment horizontal="right" vertical="center" wrapText="1"/>
      <protection/>
    </xf>
    <xf numFmtId="210" fontId="3" fillId="0" borderId="0" xfId="0" applyNumberFormat="1" applyFont="1" applyAlignment="1">
      <alignment horizontal="center" vertical="center"/>
    </xf>
    <xf numFmtId="43" fontId="3" fillId="0" borderId="2" xfId="0" applyNumberFormat="1" applyFont="1" applyBorder="1" applyAlignment="1">
      <alignment vertical="center"/>
    </xf>
    <xf numFmtId="0" fontId="3" fillId="0" borderId="2"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center" vertical="center"/>
    </xf>
    <xf numFmtId="0" fontId="3" fillId="0" borderId="2" xfId="0" applyFont="1" applyFill="1" applyBorder="1" applyAlignment="1">
      <alignment vertical="center"/>
    </xf>
    <xf numFmtId="43" fontId="3" fillId="0" borderId="22" xfId="0" applyNumberFormat="1" applyFont="1" applyBorder="1" applyAlignment="1">
      <alignment horizontal="right" vertical="center"/>
    </xf>
    <xf numFmtId="49" fontId="3" fillId="0" borderId="2" xfId="0" applyNumberFormat="1" applyFont="1" applyFill="1" applyBorder="1" applyAlignment="1">
      <alignment horizontal="left" vertical="center"/>
    </xf>
    <xf numFmtId="43" fontId="7" fillId="0" borderId="2" xfId="0" applyNumberFormat="1" applyFont="1" applyFill="1" applyBorder="1" applyAlignment="1">
      <alignment horizontal="right" vertical="center"/>
    </xf>
    <xf numFmtId="43" fontId="7" fillId="0" borderId="2" xfId="0" applyNumberFormat="1" applyFont="1" applyBorder="1" applyAlignment="1" applyProtection="1">
      <alignment horizontal="right" vertical="center"/>
      <protection/>
    </xf>
    <xf numFmtId="49" fontId="3" fillId="0" borderId="2" xfId="0" applyNumberFormat="1" applyFont="1" applyBorder="1" applyAlignment="1">
      <alignment horizontal="left" vertical="center"/>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wrapText="1"/>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206" fontId="3" fillId="0" borderId="0" xfId="0" applyNumberFormat="1" applyFont="1" applyAlignment="1" applyProtection="1">
      <alignment vertical="center"/>
      <protection/>
    </xf>
    <xf numFmtId="0" fontId="3" fillId="0" borderId="2" xfId="0" applyFont="1" applyBorder="1" applyAlignment="1" applyProtection="1">
      <alignment horizontal="center" vertical="center"/>
      <protection/>
    </xf>
    <xf numFmtId="0" fontId="7" fillId="0" borderId="2"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7" fillId="0" borderId="2" xfId="0" applyFont="1" applyBorder="1" applyAlignment="1" applyProtection="1">
      <alignment vertical="center"/>
      <protection/>
    </xf>
    <xf numFmtId="0" fontId="3" fillId="0" borderId="2" xfId="0" applyFont="1" applyBorder="1" applyAlignment="1" applyProtection="1">
      <alignment horizontal="left" vertical="center"/>
      <protection/>
    </xf>
    <xf numFmtId="49" fontId="7" fillId="0" borderId="0" xfId="0" applyNumberFormat="1" applyFont="1" applyAlignment="1" applyProtection="1">
      <alignment vertical="center"/>
      <protection/>
    </xf>
    <xf numFmtId="206" fontId="7"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2" xfId="0" applyFont="1" applyBorder="1" applyAlignment="1">
      <alignment horizontal="center" vertical="center"/>
    </xf>
    <xf numFmtId="0" fontId="13" fillId="0" borderId="20" xfId="0" applyFont="1" applyBorder="1" applyAlignment="1">
      <alignment horizontal="center" vertical="center"/>
    </xf>
    <xf numFmtId="43" fontId="7" fillId="0" borderId="4" xfId="0" applyNumberFormat="1" applyFont="1" applyFill="1" applyBorder="1" applyAlignment="1">
      <alignment horizontal="right" vertical="center"/>
    </xf>
    <xf numFmtId="0" fontId="7" fillId="0" borderId="0" xfId="0" applyFont="1" applyAlignment="1">
      <alignment/>
    </xf>
    <xf numFmtId="0" fontId="7" fillId="0" borderId="0" xfId="0" applyFont="1" applyFill="1" applyAlignment="1">
      <alignment horizontal="center" vertical="center" wrapText="1"/>
    </xf>
    <xf numFmtId="0" fontId="3" fillId="0" borderId="2" xfId="0" applyFont="1" applyFill="1" applyBorder="1" applyAlignment="1">
      <alignment horizontal="center" vertical="center"/>
    </xf>
    <xf numFmtId="0" fontId="10" fillId="0" borderId="2" xfId="0" applyFont="1" applyBorder="1" applyAlignment="1">
      <alignment horizontal="center" vertical="center"/>
    </xf>
    <xf numFmtId="0" fontId="23" fillId="0" borderId="2" xfId="162" applyFont="1" applyBorder="1" applyAlignment="1" applyProtection="1">
      <alignment horizontal="left" vertical="center"/>
      <protection/>
    </xf>
    <xf numFmtId="43" fontId="10" fillId="0" borderId="20" xfId="0" applyNumberFormat="1" applyFont="1" applyBorder="1" applyAlignment="1">
      <alignment horizontal="right" vertical="center"/>
    </xf>
    <xf numFmtId="43" fontId="10" fillId="0" borderId="2" xfId="0" applyNumberFormat="1" applyFont="1" applyBorder="1" applyAlignment="1">
      <alignment horizontal="right" vertical="center"/>
    </xf>
    <xf numFmtId="43" fontId="10" fillId="0" borderId="2" xfId="0" applyNumberFormat="1" applyFont="1" applyFill="1" applyBorder="1" applyAlignment="1">
      <alignment horizontal="right" vertical="center"/>
    </xf>
    <xf numFmtId="0" fontId="13" fillId="0" borderId="2" xfId="162" applyFont="1" applyBorder="1" applyAlignment="1" applyProtection="1">
      <alignment horizontal="left" vertical="center" indent="1"/>
      <protection/>
    </xf>
    <xf numFmtId="0" fontId="23" fillId="0" borderId="2" xfId="0" applyFont="1" applyBorder="1" applyAlignment="1">
      <alignment horizontal="left" vertical="center"/>
    </xf>
    <xf numFmtId="0" fontId="13" fillId="0" borderId="2" xfId="0" applyFont="1" applyBorder="1" applyAlignment="1">
      <alignment horizontal="left" vertical="center"/>
    </xf>
    <xf numFmtId="0" fontId="3" fillId="0" borderId="0" xfId="0" applyFont="1" applyAlignment="1">
      <alignment/>
    </xf>
    <xf numFmtId="49" fontId="7" fillId="0" borderId="0" xfId="0" applyNumberFormat="1" applyFont="1" applyAlignment="1">
      <alignment/>
    </xf>
    <xf numFmtId="0" fontId="7" fillId="0" borderId="0" xfId="0" applyFont="1" applyFill="1" applyAlignment="1">
      <alignment/>
    </xf>
    <xf numFmtId="0" fontId="2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206" fontId="24" fillId="0" borderId="0" xfId="0" applyNumberFormat="1" applyFont="1" applyAlignment="1">
      <alignment horizontal="center" vertical="center"/>
    </xf>
    <xf numFmtId="206" fontId="29" fillId="0" borderId="0" xfId="0" applyNumberFormat="1" applyFont="1" applyAlignment="1">
      <alignment vertical="center"/>
    </xf>
    <xf numFmtId="0" fontId="29" fillId="0" borderId="0" xfId="0" applyFont="1" applyAlignment="1">
      <alignment horizontal="right" vertical="center"/>
    </xf>
    <xf numFmtId="0" fontId="31" fillId="0" borderId="2" xfId="0" applyFont="1" applyBorder="1" applyAlignment="1">
      <alignment horizontal="center" vertical="center"/>
    </xf>
    <xf numFmtId="0" fontId="32" fillId="0" borderId="20" xfId="0" applyFont="1" applyBorder="1" applyAlignment="1">
      <alignment horizontal="center" vertical="center"/>
    </xf>
    <xf numFmtId="0" fontId="32" fillId="0" borderId="2"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43" fontId="0" fillId="0" borderId="20" xfId="0" applyNumberFormat="1" applyFont="1" applyBorder="1" applyAlignment="1">
      <alignment horizontal="right" vertical="center"/>
    </xf>
    <xf numFmtId="43" fontId="0" fillId="0" borderId="2" xfId="0" applyNumberFormat="1" applyFont="1" applyBorder="1" applyAlignment="1">
      <alignment horizontal="right" vertical="center"/>
    </xf>
    <xf numFmtId="0" fontId="32" fillId="0" borderId="2" xfId="162" applyFont="1" applyBorder="1" applyAlignment="1" applyProtection="1">
      <alignment vertical="center"/>
      <protection/>
    </xf>
    <xf numFmtId="0" fontId="32" fillId="0" borderId="2" xfId="0" applyFont="1" applyBorder="1" applyAlignment="1" applyProtection="1">
      <alignment vertical="center"/>
      <protection/>
    </xf>
    <xf numFmtId="0" fontId="33" fillId="6" borderId="2" xfId="162" applyFont="1" applyFill="1" applyBorder="1" applyAlignment="1" applyProtection="1">
      <alignment horizontal="center" vertical="center"/>
      <protection/>
    </xf>
    <xf numFmtId="0" fontId="31" fillId="6" borderId="2" xfId="0" applyFont="1" applyFill="1" applyBorder="1" applyAlignment="1">
      <alignment horizontal="center" vertical="center"/>
    </xf>
    <xf numFmtId="43" fontId="25" fillId="6" borderId="20" xfId="0" applyNumberFormat="1" applyFont="1" applyFill="1" applyBorder="1" applyAlignment="1">
      <alignment horizontal="right" vertical="center"/>
    </xf>
    <xf numFmtId="43" fontId="25" fillId="6" borderId="2" xfId="0" applyNumberFormat="1" applyFont="1" applyFill="1" applyBorder="1" applyAlignment="1">
      <alignment horizontal="right" vertical="center"/>
    </xf>
    <xf numFmtId="0" fontId="34" fillId="0" borderId="0" xfId="0" applyFont="1" applyAlignment="1">
      <alignment vertical="center"/>
    </xf>
    <xf numFmtId="49" fontId="26" fillId="0" borderId="0" xfId="0" applyNumberFormat="1" applyFont="1" applyAlignment="1">
      <alignment vertical="center"/>
    </xf>
    <xf numFmtId="213" fontId="35" fillId="0" borderId="0" xfId="133" applyNumberFormat="1" applyFont="1" applyFill="1" applyAlignment="1" applyProtection="1">
      <alignment horizontal="left"/>
      <protection locked="0"/>
    </xf>
    <xf numFmtId="213" fontId="10" fillId="0" borderId="0" xfId="133" applyNumberFormat="1" applyFont="1" applyFill="1" applyAlignment="1" applyProtection="1">
      <alignment horizontal="center"/>
      <protection locked="0"/>
    </xf>
    <xf numFmtId="213" fontId="7" fillId="0" borderId="0" xfId="133" applyNumberFormat="1" applyFont="1" applyFill="1" applyAlignment="1" applyProtection="1">
      <alignment horizontal="center"/>
      <protection locked="0"/>
    </xf>
    <xf numFmtId="213" fontId="3" fillId="0" borderId="0" xfId="133" applyNumberFormat="1" applyFont="1" applyFill="1" applyAlignment="1" applyProtection="1">
      <alignment horizontal="left"/>
      <protection locked="0"/>
    </xf>
    <xf numFmtId="213" fontId="7" fillId="0" borderId="0" xfId="133" applyNumberFormat="1" applyFont="1" applyFill="1" applyAlignment="1" applyProtection="1">
      <alignment horizontal="left"/>
      <protection locked="0"/>
    </xf>
    <xf numFmtId="214" fontId="7" fillId="0" borderId="0" xfId="133" applyNumberFormat="1" applyFont="1" applyFill="1" applyAlignment="1" applyProtection="1">
      <alignment horizontal="left"/>
      <protection locked="0"/>
    </xf>
    <xf numFmtId="213" fontId="7" fillId="0" borderId="0" xfId="133" applyNumberFormat="1" applyFont="1" applyFill="1" applyAlignment="1" applyProtection="1">
      <alignment horizontal="right"/>
      <protection locked="0"/>
    </xf>
    <xf numFmtId="213" fontId="8" fillId="0" borderId="0" xfId="162" applyNumberFormat="1" applyFont="1" applyFill="1" applyBorder="1" applyAlignment="1" applyProtection="1">
      <alignment horizontal="left"/>
      <protection locked="0"/>
    </xf>
    <xf numFmtId="213" fontId="35" fillId="0" borderId="0" xfId="133" applyNumberFormat="1" applyFont="1" applyFill="1" applyBorder="1" applyAlignment="1" applyProtection="1">
      <alignment horizontal="center"/>
      <protection locked="0"/>
    </xf>
    <xf numFmtId="213" fontId="10" fillId="0" borderId="0" xfId="133" applyNumberFormat="1" applyFont="1" applyFill="1" applyAlignment="1" applyProtection="1">
      <alignment horizontal="left"/>
      <protection locked="0"/>
    </xf>
    <xf numFmtId="213" fontId="37" fillId="0" borderId="2" xfId="133" applyNumberFormat="1" applyFont="1" applyFill="1" applyBorder="1" applyAlignment="1" applyProtection="1">
      <alignment horizontal="center"/>
      <protection locked="0"/>
    </xf>
    <xf numFmtId="213" fontId="37" fillId="0" borderId="24" xfId="133" applyNumberFormat="1" applyFont="1" applyFill="1" applyBorder="1" applyAlignment="1" applyProtection="1">
      <alignment horizontal="center"/>
      <protection locked="0"/>
    </xf>
    <xf numFmtId="213" fontId="37" fillId="0" borderId="20" xfId="133" applyNumberFormat="1" applyFont="1" applyFill="1" applyBorder="1" applyAlignment="1" applyProtection="1">
      <alignment horizontal="center"/>
      <protection locked="0"/>
    </xf>
    <xf numFmtId="213" fontId="3" fillId="0" borderId="21" xfId="160" applyNumberFormat="1" applyFont="1" applyFill="1" applyBorder="1" applyAlignment="1" applyProtection="1">
      <alignment horizontal="left"/>
      <protection locked="0"/>
    </xf>
    <xf numFmtId="214" fontId="7" fillId="0" borderId="2" xfId="133" applyNumberFormat="1" applyFont="1" applyFill="1" applyBorder="1" applyAlignment="1" applyProtection="1">
      <alignment horizontal="center"/>
      <protection locked="0"/>
    </xf>
    <xf numFmtId="208" fontId="7" fillId="0" borderId="22" xfId="133" applyNumberFormat="1" applyFont="1" applyFill="1" applyBorder="1" applyAlignment="1" applyProtection="1">
      <alignment horizontal="right"/>
      <protection locked="0"/>
    </xf>
    <xf numFmtId="208" fontId="3" fillId="0" borderId="24" xfId="133" applyNumberFormat="1" applyFont="1" applyFill="1" applyBorder="1" applyAlignment="1" applyProtection="1">
      <alignment horizontal="left"/>
      <protection locked="0"/>
    </xf>
    <xf numFmtId="208" fontId="3" fillId="0" borderId="20" xfId="133" applyNumberFormat="1" applyFont="1" applyFill="1" applyBorder="1" applyAlignment="1" applyProtection="1">
      <alignment horizontal="left"/>
      <protection locked="0"/>
    </xf>
    <xf numFmtId="214" fontId="3" fillId="0" borderId="2" xfId="133" applyNumberFormat="1" applyFont="1" applyFill="1" applyBorder="1" applyAlignment="1" applyProtection="1">
      <alignment horizontal="center"/>
      <protection locked="0"/>
    </xf>
    <xf numFmtId="208" fontId="7" fillId="0" borderId="2" xfId="133" applyNumberFormat="1" applyFont="1" applyFill="1" applyBorder="1" applyAlignment="1" applyProtection="1">
      <alignment horizontal="right"/>
      <protection locked="0"/>
    </xf>
    <xf numFmtId="213" fontId="3" fillId="0" borderId="25" xfId="133" applyNumberFormat="1" applyFont="1" applyFill="1" applyBorder="1" applyAlignment="1" applyProtection="1">
      <alignment horizontal="left"/>
      <protection locked="0"/>
    </xf>
    <xf numFmtId="208" fontId="7" fillId="0" borderId="2" xfId="132" applyNumberFormat="1" applyFont="1" applyFill="1" applyBorder="1" applyAlignment="1" applyProtection="1">
      <alignment horizontal="right"/>
      <protection locked="0"/>
    </xf>
    <xf numFmtId="208" fontId="3" fillId="0" borderId="24" xfId="133" applyNumberFormat="1" applyFont="1" applyFill="1" applyBorder="1" applyAlignment="1" applyProtection="1">
      <alignment horizontal="left" vertical="center"/>
      <protection locked="0"/>
    </xf>
    <xf numFmtId="208" fontId="37" fillId="0" borderId="20" xfId="133" applyNumberFormat="1" applyFont="1" applyFill="1" applyBorder="1" applyAlignment="1" applyProtection="1">
      <alignment horizontal="left"/>
      <protection locked="0"/>
    </xf>
    <xf numFmtId="213" fontId="37" fillId="0" borderId="25" xfId="133" applyNumberFormat="1" applyFont="1" applyFill="1" applyBorder="1" applyAlignment="1" applyProtection="1">
      <alignment horizontal="center"/>
      <protection locked="0"/>
    </xf>
    <xf numFmtId="213" fontId="37" fillId="0" borderId="25" xfId="133" applyNumberFormat="1" applyFont="1" applyFill="1" applyBorder="1" applyAlignment="1" applyProtection="1">
      <alignment horizontal="left"/>
      <protection locked="0"/>
    </xf>
    <xf numFmtId="208" fontId="37" fillId="6" borderId="20" xfId="133" applyNumberFormat="1" applyFont="1" applyFill="1" applyBorder="1" applyAlignment="1" applyProtection="1">
      <alignment horizontal="left"/>
      <protection locked="0"/>
    </xf>
    <xf numFmtId="208" fontId="10" fillId="6" borderId="2" xfId="133" applyNumberFormat="1" applyFont="1" applyFill="1" applyBorder="1" applyAlignment="1" applyProtection="1">
      <alignment horizontal="right"/>
      <protection locked="0"/>
    </xf>
    <xf numFmtId="208" fontId="3" fillId="0" borderId="26" xfId="133" applyNumberFormat="1" applyFont="1" applyFill="1" applyBorder="1" applyAlignment="1" applyProtection="1">
      <alignment horizontal="left"/>
      <protection locked="0"/>
    </xf>
    <xf numFmtId="208" fontId="3" fillId="0" borderId="27" xfId="133" applyNumberFormat="1" applyFont="1" applyFill="1" applyBorder="1" applyAlignment="1" applyProtection="1">
      <alignment horizontal="left"/>
      <protection locked="0"/>
    </xf>
    <xf numFmtId="208" fontId="37" fillId="6" borderId="4" xfId="160" applyNumberFormat="1" applyFont="1" applyFill="1" applyBorder="1" applyAlignment="1" applyProtection="1">
      <alignment horizontal="left"/>
      <protection locked="0"/>
    </xf>
    <xf numFmtId="208" fontId="10" fillId="6" borderId="2" xfId="132" applyNumberFormat="1" applyFont="1" applyFill="1" applyBorder="1" applyAlignment="1" applyProtection="1">
      <alignment horizontal="right"/>
      <protection locked="0"/>
    </xf>
    <xf numFmtId="213" fontId="10" fillId="6" borderId="21" xfId="160" applyNumberFormat="1" applyFont="1" applyFill="1" applyBorder="1" applyAlignment="1" applyProtection="1">
      <alignment horizontal="left"/>
      <protection locked="0"/>
    </xf>
    <xf numFmtId="208" fontId="10" fillId="6" borderId="1" xfId="133" applyNumberFormat="1" applyFont="1" applyFill="1" applyBorder="1" applyAlignment="1" applyProtection="1">
      <alignment horizontal="right"/>
      <protection locked="0"/>
    </xf>
    <xf numFmtId="208" fontId="10" fillId="6" borderId="24" xfId="133" applyNumberFormat="1" applyFont="1" applyFill="1" applyBorder="1" applyAlignment="1" applyProtection="1">
      <alignment horizontal="left"/>
      <protection locked="0"/>
    </xf>
    <xf numFmtId="213" fontId="7" fillId="0" borderId="21" xfId="133" applyNumberFormat="1" applyFont="1" applyFill="1" applyBorder="1" applyAlignment="1" applyProtection="1">
      <alignment horizontal="left"/>
      <protection locked="0"/>
    </xf>
    <xf numFmtId="208" fontId="7" fillId="0" borderId="24" xfId="133" applyNumberFormat="1" applyFont="1" applyFill="1" applyBorder="1" applyAlignment="1" applyProtection="1">
      <alignment horizontal="left"/>
      <protection locked="0"/>
    </xf>
    <xf numFmtId="213" fontId="3" fillId="0" borderId="0" xfId="133" applyNumberFormat="1" applyFont="1" applyFill="1" applyBorder="1" applyAlignment="1" applyProtection="1">
      <alignment horizontal="left"/>
      <protection locked="0"/>
    </xf>
    <xf numFmtId="213" fontId="3" fillId="0" borderId="0" xfId="133" applyNumberFormat="1" applyFont="1" applyFill="1" applyBorder="1" applyAlignment="1" applyProtection="1">
      <alignment horizontal="right"/>
      <protection locked="0"/>
    </xf>
    <xf numFmtId="213" fontId="37" fillId="0" borderId="0" xfId="133" applyNumberFormat="1" applyFont="1" applyFill="1" applyAlignment="1" applyProtection="1">
      <alignment horizontal="left"/>
      <protection locked="0"/>
    </xf>
    <xf numFmtId="208" fontId="3" fillId="0" borderId="2" xfId="133" applyNumberFormat="1" applyFont="1" applyFill="1" applyBorder="1" applyAlignment="1" applyProtection="1">
      <alignment horizontal="left"/>
      <protection locked="0"/>
    </xf>
    <xf numFmtId="208" fontId="3" fillId="0" borderId="2" xfId="133" applyNumberFormat="1" applyFont="1" applyFill="1" applyBorder="1" applyAlignment="1" applyProtection="1">
      <alignment horizontal="left" vertical="center"/>
      <protection locked="0"/>
    </xf>
    <xf numFmtId="208" fontId="37" fillId="0" borderId="2" xfId="133" applyNumberFormat="1" applyFont="1" applyFill="1" applyBorder="1" applyAlignment="1" applyProtection="1">
      <alignment horizontal="left"/>
      <protection locked="0"/>
    </xf>
    <xf numFmtId="208" fontId="37" fillId="0" borderId="2" xfId="132" applyNumberFormat="1" applyFont="1" applyFill="1" applyBorder="1" applyAlignment="1" applyProtection="1">
      <alignment horizontal="left"/>
      <protection locked="0"/>
    </xf>
    <xf numFmtId="208" fontId="10" fillId="0" borderId="2" xfId="132" applyNumberFormat="1" applyFont="1" applyFill="1" applyBorder="1" applyAlignment="1" applyProtection="1">
      <alignment horizontal="left"/>
      <protection locked="0"/>
    </xf>
    <xf numFmtId="208" fontId="7" fillId="0" borderId="2" xfId="133" applyNumberFormat="1" applyFont="1" applyFill="1" applyBorder="1" applyAlignment="1" applyProtection="1">
      <alignment horizontal="left"/>
      <protection locked="0"/>
    </xf>
    <xf numFmtId="0" fontId="3" fillId="0" borderId="0" xfId="0" applyFont="1" applyFill="1" applyAlignment="1">
      <alignment horizontal="center" vertical="center"/>
    </xf>
    <xf numFmtId="207" fontId="3" fillId="0" borderId="0" xfId="184" applyNumberFormat="1" applyFont="1" applyFill="1" applyAlignment="1">
      <alignment vertical="center"/>
    </xf>
    <xf numFmtId="0" fontId="3" fillId="0" borderId="0" xfId="0" applyFont="1" applyFill="1" applyAlignment="1">
      <alignment vertical="center"/>
    </xf>
    <xf numFmtId="207" fontId="87" fillId="0" borderId="0" xfId="184" applyNumberFormat="1" applyFont="1" applyFill="1" applyAlignment="1">
      <alignment vertical="center"/>
    </xf>
    <xf numFmtId="208" fontId="3" fillId="0" borderId="0" xfId="0" applyNumberFormat="1" applyFont="1" applyFill="1" applyAlignment="1">
      <alignment vertical="center"/>
    </xf>
    <xf numFmtId="0" fontId="3" fillId="0" borderId="22" xfId="161" applyFont="1" applyFill="1" applyBorder="1" applyAlignment="1">
      <alignment horizontal="center" vertical="center" wrapText="1"/>
      <protection/>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207" fontId="3" fillId="0" borderId="0" xfId="0" applyNumberFormat="1" applyFont="1" applyFill="1" applyAlignment="1">
      <alignment vertical="center"/>
    </xf>
    <xf numFmtId="0" fontId="3" fillId="0" borderId="22" xfId="0" applyFont="1" applyBorder="1" applyAlignment="1">
      <alignment horizontal="center" vertical="center" wrapText="1"/>
    </xf>
    <xf numFmtId="0" fontId="7" fillId="0" borderId="22" xfId="0" applyFont="1" applyBorder="1" applyAlignment="1">
      <alignment horizontal="center" vertical="center" wrapText="1"/>
    </xf>
    <xf numFmtId="43" fontId="7" fillId="0" borderId="22" xfId="183" applyFont="1" applyFill="1" applyBorder="1" applyAlignment="1">
      <alignment horizontal="center" vertical="center" wrapText="1"/>
    </xf>
    <xf numFmtId="43" fontId="7" fillId="0" borderId="2" xfId="183" applyFont="1" applyBorder="1" applyAlignment="1">
      <alignment horizontal="center" vertical="center"/>
    </xf>
    <xf numFmtId="43" fontId="3" fillId="0" borderId="2" xfId="0" applyNumberFormat="1" applyFont="1" applyBorder="1" applyAlignment="1">
      <alignment horizontal="center" vertical="center" wrapText="1"/>
    </xf>
    <xf numFmtId="0" fontId="3" fillId="0" borderId="0" xfId="0" applyFont="1" applyAlignment="1">
      <alignment horizontal="right" vertical="center"/>
    </xf>
    <xf numFmtId="43" fontId="3" fillId="0" borderId="0" xfId="0" applyNumberFormat="1" applyFont="1" applyAlignment="1">
      <alignment vertical="center"/>
    </xf>
    <xf numFmtId="0" fontId="24" fillId="0" borderId="0" xfId="0" applyFont="1" applyAlignment="1">
      <alignment/>
    </xf>
    <xf numFmtId="213" fontId="36" fillId="0" borderId="0" xfId="133" applyNumberFormat="1" applyFont="1" applyFill="1" applyBorder="1" applyAlignment="1" applyProtection="1">
      <alignment horizontal="center"/>
      <protection locked="0"/>
    </xf>
    <xf numFmtId="213" fontId="35" fillId="0" borderId="0" xfId="133" applyNumberFormat="1" applyFont="1" applyFill="1" applyBorder="1" applyAlignment="1" applyProtection="1">
      <alignment horizontal="center"/>
      <protection locked="0"/>
    </xf>
    <xf numFmtId="0" fontId="7" fillId="0" borderId="0" xfId="133" applyNumberFormat="1" applyFont="1" applyFill="1" applyBorder="1" applyAlignment="1" applyProtection="1">
      <alignment horizontal="center"/>
      <protection locked="0"/>
    </xf>
    <xf numFmtId="213" fontId="3" fillId="0" borderId="23" xfId="133" applyNumberFormat="1" applyFont="1" applyFill="1" applyBorder="1" applyAlignment="1" applyProtection="1">
      <alignment horizontal="left"/>
      <protection locked="0"/>
    </xf>
    <xf numFmtId="213" fontId="7" fillId="0" borderId="23" xfId="133" applyNumberFormat="1" applyFont="1" applyFill="1" applyBorder="1" applyAlignment="1" applyProtection="1">
      <alignment horizontal="left"/>
      <protection locked="0"/>
    </xf>
    <xf numFmtId="0" fontId="27" fillId="0" borderId="0" xfId="0" applyFont="1" applyAlignment="1">
      <alignment horizontal="center" vertical="center" wrapText="1"/>
    </xf>
    <xf numFmtId="0" fontId="28" fillId="0" borderId="0" xfId="0" applyFont="1" applyAlignment="1">
      <alignment horizontal="center" vertical="center" wrapText="1"/>
    </xf>
    <xf numFmtId="206" fontId="24" fillId="0" borderId="0" xfId="0" applyNumberFormat="1" applyFont="1" applyAlignment="1">
      <alignment horizontal="center" vertical="center"/>
    </xf>
    <xf numFmtId="0" fontId="30" fillId="0" borderId="2" xfId="0" applyFont="1" applyBorder="1" applyAlignment="1">
      <alignment horizontal="center" vertical="center"/>
    </xf>
    <xf numFmtId="0" fontId="31" fillId="0" borderId="2" xfId="0" applyFont="1" applyBorder="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9"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206" fontId="3" fillId="0" borderId="0" xfId="0" applyNumberFormat="1" applyFont="1" applyAlignment="1" applyProtection="1">
      <alignment horizontal="center" vertical="center"/>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206" fontId="3"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23" xfId="0" applyNumberFormat="1" applyFont="1" applyBorder="1" applyAlignment="1">
      <alignment horizontal="left" vertical="center"/>
    </xf>
    <xf numFmtId="206" fontId="7" fillId="0" borderId="23" xfId="0" applyNumberFormat="1" applyFont="1" applyBorder="1" applyAlignment="1">
      <alignment horizontal="lef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3"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0" xfId="0" applyFont="1" applyAlignment="1">
      <alignment horizontal="left" vertical="center"/>
    </xf>
    <xf numFmtId="0" fontId="7" fillId="0" borderId="0" xfId="0" applyFont="1" applyAlignment="1">
      <alignment horizontal="left" vertical="center"/>
    </xf>
    <xf numFmtId="0" fontId="3" fillId="0" borderId="23" xfId="0" applyFont="1" applyBorder="1" applyAlignment="1">
      <alignment horizontal="right" vertical="center"/>
    </xf>
    <xf numFmtId="208" fontId="3" fillId="0" borderId="2" xfId="0" applyNumberFormat="1" applyFont="1" applyBorder="1" applyAlignment="1">
      <alignment horizontal="center" vertical="center"/>
    </xf>
    <xf numFmtId="208" fontId="7" fillId="0" borderId="2" xfId="0" applyNumberFormat="1" applyFont="1" applyBorder="1" applyAlignment="1">
      <alignment horizontal="center" vertical="center"/>
    </xf>
    <xf numFmtId="0" fontId="6" fillId="0" borderId="0" xfId="0" applyFont="1" applyAlignment="1">
      <alignment horizontal="center" vertical="center"/>
    </xf>
    <xf numFmtId="0" fontId="12" fillId="0" borderId="2" xfId="0" applyFont="1" applyBorder="1" applyAlignment="1">
      <alignment horizontal="center" vertical="center"/>
    </xf>
    <xf numFmtId="0" fontId="22" fillId="0" borderId="0" xfId="0" applyFont="1" applyAlignment="1">
      <alignment horizontal="center" vertical="center" wrapText="1"/>
    </xf>
    <xf numFmtId="0" fontId="21" fillId="0" borderId="0" xfId="0" applyFont="1" applyAlignment="1">
      <alignment horizontal="center" vertical="center" wrapText="1"/>
    </xf>
    <xf numFmtId="206" fontId="12" fillId="0" borderId="0" xfId="0" applyNumberFormat="1" applyFont="1" applyAlignment="1">
      <alignment horizontal="center" vertical="center"/>
    </xf>
    <xf numFmtId="0" fontId="12" fillId="0" borderId="0" xfId="0" applyNumberFormat="1" applyFont="1" applyAlignment="1">
      <alignment horizontal="center" vertical="center"/>
    </xf>
    <xf numFmtId="206" fontId="12" fillId="0" borderId="23" xfId="0" applyNumberFormat="1" applyFont="1" applyBorder="1" applyAlignment="1">
      <alignment horizontal="left"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7" fillId="0" borderId="2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0" fillId="0" borderId="4" xfId="0" applyBorder="1" applyAlignment="1">
      <alignment/>
    </xf>
    <xf numFmtId="0" fontId="0" fillId="0" borderId="20" xfId="0" applyBorder="1" applyAlignment="1">
      <alignment/>
    </xf>
    <xf numFmtId="0" fontId="3" fillId="0" borderId="1" xfId="161" applyFont="1" applyFill="1" applyBorder="1" applyAlignment="1">
      <alignment horizontal="center" vertical="center" wrapText="1"/>
      <protection/>
    </xf>
    <xf numFmtId="0" fontId="7" fillId="0" borderId="22" xfId="161" applyFont="1" applyFill="1" applyBorder="1" applyAlignment="1">
      <alignment horizontal="center" vertical="center" wrapText="1"/>
      <protection/>
    </xf>
    <xf numFmtId="0" fontId="3" fillId="23" borderId="2" xfId="0" applyFont="1" applyFill="1" applyBorder="1" applyAlignment="1">
      <alignment horizontal="center" vertical="center" wrapText="1"/>
    </xf>
    <xf numFmtId="0" fontId="7" fillId="23" borderId="2"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1" xfId="161" applyFont="1" applyFill="1" applyBorder="1" applyAlignment="1">
      <alignment horizontal="center" vertical="center" wrapText="1"/>
      <protection/>
    </xf>
    <xf numFmtId="0" fontId="12" fillId="0" borderId="22" xfId="161" applyFont="1" applyFill="1" applyBorder="1" applyAlignment="1">
      <alignment horizontal="center" vertical="center" wrapText="1"/>
      <protection/>
    </xf>
    <xf numFmtId="206" fontId="12" fillId="0" borderId="1" xfId="161" applyNumberFormat="1" applyFont="1" applyFill="1" applyBorder="1" applyAlignment="1">
      <alignment horizontal="center" vertical="center" wrapText="1"/>
      <protection/>
    </xf>
    <xf numFmtId="206" fontId="12" fillId="0" borderId="22" xfId="161" applyNumberFormat="1" applyFont="1" applyFill="1" applyBorder="1" applyAlignment="1">
      <alignment horizontal="center" vertical="center" wrapText="1"/>
      <protection/>
    </xf>
    <xf numFmtId="0" fontId="19" fillId="0" borderId="0" xfId="0" applyFont="1" applyAlignment="1">
      <alignment horizontal="center" vertical="center" wrapText="1"/>
    </xf>
    <xf numFmtId="0" fontId="12" fillId="0" borderId="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7" fillId="0" borderId="0" xfId="0" applyFont="1" applyAlignment="1">
      <alignment horizontal="center" vertical="center" wrapText="1"/>
    </xf>
    <xf numFmtId="206" fontId="3" fillId="0" borderId="0" xfId="0" applyNumberFormat="1" applyFont="1" applyAlignment="1">
      <alignment horizontal="center" vertical="center"/>
    </xf>
    <xf numFmtId="206" fontId="3" fillId="0" borderId="0" xfId="0" applyNumberFormat="1" applyFont="1" applyBorder="1" applyAlignment="1">
      <alignment horizontal="left" vertical="center"/>
    </xf>
    <xf numFmtId="0" fontId="3" fillId="0" borderId="2" xfId="161" applyFont="1" applyFill="1" applyBorder="1" applyAlignment="1">
      <alignment horizontal="center" vertical="center" wrapText="1"/>
      <protection/>
    </xf>
    <xf numFmtId="206" fontId="3" fillId="0" borderId="2" xfId="161" applyNumberFormat="1" applyFont="1" applyFill="1" applyBorder="1" applyAlignment="1">
      <alignment horizontal="center" vertical="center" wrapText="1"/>
      <protection/>
    </xf>
    <xf numFmtId="0" fontId="3" fillId="0" borderId="2" xfId="158" applyFont="1" applyBorder="1" applyAlignment="1">
      <alignment horizontal="center" vertical="center" wrapText="1"/>
      <protection/>
    </xf>
    <xf numFmtId="0" fontId="7" fillId="0" borderId="2" xfId="158" applyFont="1" applyBorder="1" applyAlignment="1">
      <alignment horizontal="center" vertical="center" wrapText="1"/>
      <protection/>
    </xf>
    <xf numFmtId="0" fontId="7" fillId="0" borderId="1" xfId="0" applyFont="1" applyBorder="1" applyAlignment="1">
      <alignment horizontal="center" vertic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206" fontId="3" fillId="0" borderId="0" xfId="0" applyNumberFormat="1" applyFont="1" applyAlignment="1">
      <alignment horizontal="center" vertical="center"/>
    </xf>
    <xf numFmtId="206" fontId="3" fillId="0" borderId="23" xfId="0" applyNumberFormat="1" applyFont="1" applyBorder="1" applyAlignment="1">
      <alignment horizontal="left" vertical="center" wrapText="1"/>
    </xf>
    <xf numFmtId="206" fontId="3" fillId="0" borderId="23" xfId="0" applyNumberFormat="1" applyFont="1" applyBorder="1" applyAlignment="1">
      <alignment horizontal="left" vertical="center" wrapText="1"/>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20" xfId="158" applyFont="1" applyBorder="1" applyAlignment="1">
      <alignment horizontal="center" vertical="center" wrapText="1"/>
      <protection/>
    </xf>
    <xf numFmtId="0" fontId="9" fillId="0" borderId="0" xfId="0" applyFont="1" applyAlignment="1">
      <alignment horizontal="center" vertical="center"/>
    </xf>
    <xf numFmtId="0" fontId="85"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center" vertical="center"/>
    </xf>
    <xf numFmtId="0" fontId="29"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xf>
    <xf numFmtId="0" fontId="0" fillId="0" borderId="0" xfId="0" applyAlignment="1">
      <alignment horizontal="left"/>
    </xf>
    <xf numFmtId="0" fontId="84" fillId="0" borderId="2" xfId="0" applyFont="1" applyBorder="1" applyAlignment="1">
      <alignment horizontal="center" vertical="center"/>
    </xf>
    <xf numFmtId="0" fontId="24" fillId="0" borderId="2" xfId="0" applyFont="1" applyBorder="1" applyAlignment="1">
      <alignment horizontal="center" vertical="center"/>
    </xf>
    <xf numFmtId="0" fontId="29" fillId="0" borderId="2" xfId="0" applyFont="1" applyBorder="1" applyAlignment="1">
      <alignment horizontal="center" vertical="center"/>
    </xf>
    <xf numFmtId="4" fontId="24" fillId="0" borderId="2" xfId="0" applyNumberFormat="1" applyFont="1" applyBorder="1" applyAlignment="1">
      <alignment horizontal="center" vertical="center"/>
    </xf>
  </cellXfs>
  <cellStyles count="191">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存货" xfId="159"/>
    <cellStyle name="常规_基本情况" xfId="160"/>
    <cellStyle name="常规_评估空白套表1" xfId="161"/>
    <cellStyle name="Hyperlink" xfId="162"/>
    <cellStyle name="分级显示行_1_4附件二凯旋评估表" xfId="163"/>
    <cellStyle name="公司标准表" xfId="164"/>
    <cellStyle name="好"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 name="표준_kc-elec system check list"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externalLink" Target="externalLinks/externalLink2.xml" /><Relationship Id="rId91" Type="http://schemas.openxmlformats.org/officeDocument/2006/relationships/externalLink" Target="externalLinks/externalLink3.xml" /><Relationship Id="rId92" Type="http://schemas.openxmlformats.org/officeDocument/2006/relationships/externalLink" Target="externalLinks/externalLink4.xml" /><Relationship Id="rId93" Type="http://schemas.openxmlformats.org/officeDocument/2006/relationships/externalLink" Target="externalLinks/externalLink5.xml" /><Relationship Id="rId94" Type="http://schemas.openxmlformats.org/officeDocument/2006/relationships/externalLink" Target="externalLinks/externalLink6.xml" /><Relationship Id="rId9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表3-1-1库存现金"/>
      <sheetName val="表3-7短期贷款(私)"/>
      <sheetName val="表4-1-2中长期贷款 (私)"/>
      <sheetName val="表4-2不良贷款"/>
      <sheetName val="表3-9应收利息"/>
      <sheetName val="表10-1短期存款"/>
      <sheetName val="表10-10存入短期保证金 "/>
      <sheetName val="表11-1长期存款"/>
      <sheetName val="表11-3存入长期保证金"/>
      <sheetName val="表10-8应解汇款"/>
      <sheetName val="表10-9汇出汇款"/>
      <sheetName val="表10-11应付利息"/>
      <sheetName val="表3-12短期投资"/>
      <sheetName val="表3流动资产汇总表"/>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2短期储蓄存款"/>
      <sheetName val="表10-3财政性存款"/>
      <sheetName val="表10-4向央行借款"/>
      <sheetName val="表10-5同业存放款"/>
      <sheetName val="表10-6同业拆入"/>
      <sheetName val="表10-7金融性公司拆入"/>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20.0 附表"/>
      <sheetName val="29.0 附表"/>
      <sheetName val="33.0 附表（1）"/>
      <sheetName val="33.0 附表（2）"/>
      <sheetName val="33.0 附表（3）"/>
      <sheetName val="33.0 附表（4）"/>
      <sheetName val="33.0 附表（5）"/>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7-2短期贷款(对私)"/>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耱7.1 土地使用权"/>
      <sheetName val="11副"/>
      <sheetName val="29.0 保证金明细表 "/>
      <sheetName val="保证金明细附表"/>
      <sheetName val="18.1 长期待摊费用明细表2001"/>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填表总说明"/>
      <sheetName val="表1－1建筑物"/>
      <sheetName val="表1－2营业器具"/>
      <sheetName val="表1－3交通工具"/>
      <sheetName val="表1－4电子设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4.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5.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6.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7.vml"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18.vml"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19.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20.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1.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2.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23.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4.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25.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6.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7.vml" /></Relationships>
</file>

<file path=xl/worksheets/_rels/sheet62.xml.rels><?xml version="1.0" encoding="utf-8" standalone="yes"?><Relationships xmlns="http://schemas.openxmlformats.org/package/2006/relationships"><Relationship Id="rId1" Type="http://schemas.openxmlformats.org/officeDocument/2006/relationships/comments" Target="../comments62.xml" /><Relationship Id="rId2" Type="http://schemas.openxmlformats.org/officeDocument/2006/relationships/vmlDrawing" Target="../drawings/vmlDrawing28.vml" /></Relationships>
</file>

<file path=xl/worksheets/_rels/sheet64.xml.rels><?xml version="1.0" encoding="utf-8" standalone="yes"?><Relationships xmlns="http://schemas.openxmlformats.org/package/2006/relationships"><Relationship Id="rId1" Type="http://schemas.openxmlformats.org/officeDocument/2006/relationships/comments" Target="../comments64.xml" /><Relationship Id="rId2" Type="http://schemas.openxmlformats.org/officeDocument/2006/relationships/vmlDrawing" Target="../drawings/vmlDrawing29.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0.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1.vml" /></Relationships>
</file>

<file path=xl/worksheets/_rels/sheet68.xml.rels><?xml version="1.0" encoding="utf-8" standalone="yes"?><Relationships xmlns="http://schemas.openxmlformats.org/package/2006/relationships"><Relationship Id="rId1" Type="http://schemas.openxmlformats.org/officeDocument/2006/relationships/comments" Target="../comments68.xml" /><Relationship Id="rId2" Type="http://schemas.openxmlformats.org/officeDocument/2006/relationships/vmlDrawing" Target="../drawings/vmlDrawing32.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3.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4.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35.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6.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7.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8.vml" /></Relationships>
</file>

<file path=xl/worksheets/_rels/sheet76.xml.rels><?xml version="1.0" encoding="utf-8" standalone="yes"?><Relationships xmlns="http://schemas.openxmlformats.org/package/2006/relationships"><Relationship Id="rId1" Type="http://schemas.openxmlformats.org/officeDocument/2006/relationships/comments" Target="../comments76.xml" /><Relationship Id="rId2" Type="http://schemas.openxmlformats.org/officeDocument/2006/relationships/vmlDrawing" Target="../drawings/vmlDrawing39.vml" /></Relationships>
</file>

<file path=xl/worksheets/_rels/sheet79.xml.rels><?xml version="1.0" encoding="utf-8" standalone="yes"?><Relationships xmlns="http://schemas.openxmlformats.org/package/2006/relationships"><Relationship Id="rId1" Type="http://schemas.openxmlformats.org/officeDocument/2006/relationships/comments" Target="../comments79.xml" /><Relationship Id="rId2" Type="http://schemas.openxmlformats.org/officeDocument/2006/relationships/vmlDrawing" Target="../drawings/vmlDrawing40.vml" /></Relationships>
</file>

<file path=xl/worksheets/_rels/sheet81.xml.rels><?xml version="1.0" encoding="utf-8" standalone="yes"?><Relationships xmlns="http://schemas.openxmlformats.org/package/2006/relationships"><Relationship Id="rId1" Type="http://schemas.openxmlformats.org/officeDocument/2006/relationships/comments" Target="../comments81.xml" /><Relationship Id="rId2" Type="http://schemas.openxmlformats.org/officeDocument/2006/relationships/vmlDrawing" Target="../drawings/vmlDrawing4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875" style="13" customWidth="1"/>
    <col min="2" max="2" width="16.625" style="13" customWidth="1"/>
    <col min="3" max="3" width="9.00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4" t="s">
        <v>235</v>
      </c>
      <c r="B2" s="315"/>
      <c r="C2" s="315"/>
      <c r="D2" s="315"/>
      <c r="E2" s="315"/>
      <c r="F2" s="315"/>
      <c r="G2" s="315"/>
      <c r="H2" s="315"/>
      <c r="I2" s="315"/>
      <c r="J2" s="315"/>
      <c r="K2" s="315"/>
    </row>
    <row r="3" spans="1:11" ht="13.5" customHeight="1">
      <c r="A3" s="316" t="s">
        <v>123</v>
      </c>
      <c r="B3" s="316"/>
      <c r="C3" s="316"/>
      <c r="D3" s="316"/>
      <c r="E3" s="316"/>
      <c r="F3" s="316"/>
      <c r="G3" s="316"/>
      <c r="H3" s="325"/>
      <c r="I3" s="325"/>
      <c r="J3" s="325"/>
      <c r="K3" s="325"/>
    </row>
    <row r="4" spans="1:11" ht="13.5" customHeight="1">
      <c r="A4" s="17"/>
      <c r="B4" s="17"/>
      <c r="C4" s="17"/>
      <c r="D4" s="17"/>
      <c r="E4" s="17"/>
      <c r="F4" s="17"/>
      <c r="G4" s="17"/>
      <c r="H4" s="18"/>
      <c r="I4" s="18"/>
      <c r="J4" s="18"/>
      <c r="K4" s="18" t="s">
        <v>236</v>
      </c>
    </row>
    <row r="5" spans="1:11" ht="15.75" customHeight="1">
      <c r="A5" s="31" t="s">
        <v>89</v>
      </c>
      <c r="K5" s="20" t="s">
        <v>3</v>
      </c>
    </row>
    <row r="6" spans="1:11" s="12" customFormat="1" ht="15.75" customHeight="1">
      <c r="A6" s="21" t="s">
        <v>5</v>
      </c>
      <c r="B6" s="21" t="s">
        <v>237</v>
      </c>
      <c r="C6" s="21" t="s">
        <v>238</v>
      </c>
      <c r="D6" s="21" t="s">
        <v>239</v>
      </c>
      <c r="E6" s="21" t="s">
        <v>240</v>
      </c>
      <c r="F6" s="21" t="s">
        <v>241</v>
      </c>
      <c r="G6" s="21" t="s">
        <v>92</v>
      </c>
      <c r="H6" s="21" t="s">
        <v>93</v>
      </c>
      <c r="I6" s="21" t="s">
        <v>242</v>
      </c>
      <c r="J6" s="21" t="s">
        <v>94</v>
      </c>
      <c r="K6" s="21" t="s">
        <v>128</v>
      </c>
    </row>
    <row r="7" spans="1:11" ht="15.75" customHeight="1">
      <c r="A7" s="23"/>
      <c r="B7" s="24"/>
      <c r="C7" s="23"/>
      <c r="D7" s="25"/>
      <c r="E7" s="36"/>
      <c r="F7" s="23"/>
      <c r="G7" s="27">
        <v>0</v>
      </c>
      <c r="H7" s="27">
        <v>0</v>
      </c>
      <c r="I7" s="27"/>
      <c r="J7" s="27">
        <v>0</v>
      </c>
      <c r="K7" s="27" t="s">
        <v>130</v>
      </c>
    </row>
    <row r="8" spans="1:11" ht="15.75" customHeight="1">
      <c r="A8" s="23"/>
      <c r="B8" s="24"/>
      <c r="C8" s="23"/>
      <c r="D8" s="25"/>
      <c r="E8" s="36"/>
      <c r="F8" s="23"/>
      <c r="G8" s="27">
        <v>0</v>
      </c>
      <c r="H8" s="27">
        <v>0</v>
      </c>
      <c r="I8" s="27"/>
      <c r="J8" s="27">
        <v>0</v>
      </c>
      <c r="K8" s="27" t="s">
        <v>130</v>
      </c>
    </row>
    <row r="9" spans="1:11" ht="15.75" customHeight="1">
      <c r="A9" s="23"/>
      <c r="B9" s="24"/>
      <c r="C9" s="23"/>
      <c r="D9" s="25"/>
      <c r="E9" s="36"/>
      <c r="F9" s="23"/>
      <c r="G9" s="27">
        <v>0</v>
      </c>
      <c r="H9" s="27">
        <v>0</v>
      </c>
      <c r="I9" s="27"/>
      <c r="J9" s="27">
        <v>0</v>
      </c>
      <c r="K9" s="27" t="s">
        <v>130</v>
      </c>
    </row>
    <row r="10" spans="1:11" ht="15.75" customHeight="1">
      <c r="A10" s="23"/>
      <c r="B10" s="24"/>
      <c r="C10" s="23"/>
      <c r="D10" s="25"/>
      <c r="E10" s="36"/>
      <c r="F10" s="23"/>
      <c r="G10" s="27">
        <v>0</v>
      </c>
      <c r="H10" s="27">
        <v>0</v>
      </c>
      <c r="I10" s="27"/>
      <c r="J10" s="27">
        <v>0</v>
      </c>
      <c r="K10" s="27" t="s">
        <v>130</v>
      </c>
    </row>
    <row r="11" spans="1:11" ht="15.75" customHeight="1">
      <c r="A11" s="23"/>
      <c r="B11" s="24"/>
      <c r="C11" s="23"/>
      <c r="D11" s="25"/>
      <c r="E11" s="36"/>
      <c r="F11" s="23"/>
      <c r="G11" s="27">
        <v>0</v>
      </c>
      <c r="H11" s="27">
        <v>0</v>
      </c>
      <c r="I11" s="27"/>
      <c r="J11" s="27">
        <v>0</v>
      </c>
      <c r="K11" s="27" t="s">
        <v>130</v>
      </c>
    </row>
    <row r="12" spans="1:11" ht="15.75" customHeight="1">
      <c r="A12" s="23"/>
      <c r="B12" s="24"/>
      <c r="C12" s="23"/>
      <c r="D12" s="25"/>
      <c r="E12" s="36"/>
      <c r="F12" s="23"/>
      <c r="G12" s="27">
        <v>0</v>
      </c>
      <c r="H12" s="27">
        <v>0</v>
      </c>
      <c r="I12" s="27"/>
      <c r="J12" s="27">
        <v>0</v>
      </c>
      <c r="K12" s="27" t="s">
        <v>130</v>
      </c>
    </row>
    <row r="13" spans="1:11" ht="15.75" customHeight="1">
      <c r="A13" s="23"/>
      <c r="B13" s="24"/>
      <c r="C13" s="23"/>
      <c r="D13" s="25"/>
      <c r="E13" s="36"/>
      <c r="F13" s="23"/>
      <c r="G13" s="27">
        <v>0</v>
      </c>
      <c r="H13" s="27">
        <v>0</v>
      </c>
      <c r="I13" s="27"/>
      <c r="J13" s="27">
        <v>0</v>
      </c>
      <c r="K13" s="27" t="s">
        <v>130</v>
      </c>
    </row>
    <row r="14" spans="1:11" ht="15.75" customHeight="1">
      <c r="A14" s="23"/>
      <c r="B14" s="24"/>
      <c r="C14" s="23"/>
      <c r="D14" s="25"/>
      <c r="E14" s="36"/>
      <c r="F14" s="23"/>
      <c r="G14" s="27">
        <v>0</v>
      </c>
      <c r="H14" s="27">
        <v>0</v>
      </c>
      <c r="I14" s="27"/>
      <c r="J14" s="27">
        <v>0</v>
      </c>
      <c r="K14" s="27" t="s">
        <v>130</v>
      </c>
    </row>
    <row r="15" spans="1:11" ht="15.75" customHeight="1">
      <c r="A15" s="23"/>
      <c r="B15" s="24"/>
      <c r="C15" s="23"/>
      <c r="D15" s="25"/>
      <c r="E15" s="36"/>
      <c r="F15" s="23"/>
      <c r="G15" s="27">
        <v>0</v>
      </c>
      <c r="H15" s="27">
        <v>0</v>
      </c>
      <c r="I15" s="27"/>
      <c r="J15" s="27">
        <v>0</v>
      </c>
      <c r="K15" s="27" t="s">
        <v>130</v>
      </c>
    </row>
    <row r="16" spans="1:11" ht="15.75" customHeight="1">
      <c r="A16" s="23"/>
      <c r="B16" s="24"/>
      <c r="C16" s="23"/>
      <c r="D16" s="25"/>
      <c r="E16" s="36"/>
      <c r="F16" s="23"/>
      <c r="G16" s="27">
        <v>0</v>
      </c>
      <c r="H16" s="27">
        <v>0</v>
      </c>
      <c r="I16" s="27"/>
      <c r="J16" s="27">
        <v>0</v>
      </c>
      <c r="K16" s="27" t="s">
        <v>130</v>
      </c>
    </row>
    <row r="17" spans="1:11" ht="15.75" customHeight="1">
      <c r="A17" s="23"/>
      <c r="B17" s="24"/>
      <c r="C17" s="23"/>
      <c r="D17" s="25"/>
      <c r="E17" s="36"/>
      <c r="F17" s="23"/>
      <c r="G17" s="27">
        <v>0</v>
      </c>
      <c r="H17" s="27">
        <v>0</v>
      </c>
      <c r="I17" s="27"/>
      <c r="J17" s="27">
        <v>0</v>
      </c>
      <c r="K17" s="27" t="s">
        <v>130</v>
      </c>
    </row>
    <row r="18" spans="1:11" ht="15.75" customHeight="1">
      <c r="A18" s="23"/>
      <c r="B18" s="24"/>
      <c r="C18" s="23"/>
      <c r="D18" s="25"/>
      <c r="E18" s="36"/>
      <c r="F18" s="23"/>
      <c r="G18" s="27">
        <v>0</v>
      </c>
      <c r="H18" s="27">
        <v>0</v>
      </c>
      <c r="I18" s="27"/>
      <c r="J18" s="27">
        <v>0</v>
      </c>
      <c r="K18" s="27" t="s">
        <v>130</v>
      </c>
    </row>
    <row r="19" spans="1:11" ht="15.75" customHeight="1">
      <c r="A19" s="23"/>
      <c r="B19" s="24"/>
      <c r="C19" s="23"/>
      <c r="D19" s="25"/>
      <c r="E19" s="36"/>
      <c r="F19" s="23"/>
      <c r="G19" s="27">
        <v>0</v>
      </c>
      <c r="H19" s="27">
        <v>0</v>
      </c>
      <c r="I19" s="27"/>
      <c r="J19" s="27">
        <v>0</v>
      </c>
      <c r="K19" s="27" t="s">
        <v>130</v>
      </c>
    </row>
    <row r="20" spans="1:11" ht="15.75" customHeight="1">
      <c r="A20" s="23"/>
      <c r="B20" s="24"/>
      <c r="C20" s="23"/>
      <c r="D20" s="25"/>
      <c r="E20" s="36"/>
      <c r="F20" s="23"/>
      <c r="G20" s="27">
        <v>0</v>
      </c>
      <c r="H20" s="27">
        <v>0</v>
      </c>
      <c r="I20" s="27"/>
      <c r="J20" s="27">
        <v>0</v>
      </c>
      <c r="K20" s="27" t="s">
        <v>130</v>
      </c>
    </row>
    <row r="21" spans="1:11" ht="15.75" customHeight="1">
      <c r="A21" s="23"/>
      <c r="B21" s="24"/>
      <c r="C21" s="23"/>
      <c r="D21" s="25"/>
      <c r="E21" s="36"/>
      <c r="F21" s="23"/>
      <c r="G21" s="27">
        <v>0</v>
      </c>
      <c r="H21" s="27">
        <v>0</v>
      </c>
      <c r="I21" s="27"/>
      <c r="J21" s="27">
        <v>0</v>
      </c>
      <c r="K21" s="27" t="s">
        <v>130</v>
      </c>
    </row>
    <row r="22" spans="1:11" ht="15.75" customHeight="1">
      <c r="A22" s="23"/>
      <c r="B22" s="24"/>
      <c r="C22" s="23"/>
      <c r="D22" s="25"/>
      <c r="E22" s="36"/>
      <c r="F22" s="23"/>
      <c r="G22" s="27">
        <v>0</v>
      </c>
      <c r="H22" s="27">
        <v>0</v>
      </c>
      <c r="I22" s="27"/>
      <c r="J22" s="27">
        <v>0</v>
      </c>
      <c r="K22" s="27" t="s">
        <v>130</v>
      </c>
    </row>
    <row r="23" spans="1:11" ht="15.75" customHeight="1">
      <c r="A23" s="23"/>
      <c r="B23" s="24"/>
      <c r="C23" s="23"/>
      <c r="D23" s="25"/>
      <c r="E23" s="36"/>
      <c r="F23" s="23"/>
      <c r="G23" s="27">
        <v>0</v>
      </c>
      <c r="H23" s="27">
        <v>0</v>
      </c>
      <c r="I23" s="27"/>
      <c r="J23" s="27">
        <v>0</v>
      </c>
      <c r="K23" s="27" t="s">
        <v>130</v>
      </c>
    </row>
    <row r="24" spans="1:11" ht="15.75" customHeight="1">
      <c r="A24" s="23"/>
      <c r="B24" s="24"/>
      <c r="C24" s="23"/>
      <c r="D24" s="25"/>
      <c r="E24" s="36"/>
      <c r="F24" s="23"/>
      <c r="G24" s="27">
        <v>0</v>
      </c>
      <c r="H24" s="27">
        <v>0</v>
      </c>
      <c r="I24" s="27"/>
      <c r="J24" s="27">
        <v>0</v>
      </c>
      <c r="K24" s="27" t="s">
        <v>130</v>
      </c>
    </row>
    <row r="25" spans="1:11" ht="15.75" customHeight="1">
      <c r="A25" s="23"/>
      <c r="B25" s="24"/>
      <c r="C25" s="23"/>
      <c r="D25" s="25"/>
      <c r="E25" s="36"/>
      <c r="F25" s="23"/>
      <c r="G25" s="27">
        <v>0</v>
      </c>
      <c r="H25" s="27">
        <v>0</v>
      </c>
      <c r="I25" s="27"/>
      <c r="J25" s="27">
        <v>0</v>
      </c>
      <c r="K25" s="27" t="s">
        <v>130</v>
      </c>
    </row>
    <row r="26" spans="1:11" ht="15.75" customHeight="1">
      <c r="A26" s="23"/>
      <c r="B26" s="24"/>
      <c r="C26" s="23"/>
      <c r="D26" s="25"/>
      <c r="E26" s="36"/>
      <c r="F26" s="23"/>
      <c r="G26" s="27">
        <v>0</v>
      </c>
      <c r="H26" s="27">
        <v>0</v>
      </c>
      <c r="I26" s="27"/>
      <c r="J26" s="27">
        <v>0</v>
      </c>
      <c r="K26" s="27" t="s">
        <v>130</v>
      </c>
    </row>
    <row r="27" spans="1:11" ht="15.75" customHeight="1">
      <c r="A27" s="23"/>
      <c r="B27" s="24"/>
      <c r="C27" s="23"/>
      <c r="D27" s="25"/>
      <c r="E27" s="36"/>
      <c r="F27" s="23"/>
      <c r="G27" s="27">
        <v>0</v>
      </c>
      <c r="H27" s="27">
        <v>0</v>
      </c>
      <c r="I27" s="27"/>
      <c r="J27" s="27">
        <v>0</v>
      </c>
      <c r="K27" s="27"/>
    </row>
    <row r="28" spans="1:11" ht="15.75" customHeight="1">
      <c r="A28" s="328" t="s">
        <v>243</v>
      </c>
      <c r="B28" s="329"/>
      <c r="C28" s="28"/>
      <c r="D28" s="25"/>
      <c r="E28" s="28"/>
      <c r="F28" s="28"/>
      <c r="G28" s="27">
        <v>0</v>
      </c>
      <c r="H28" s="27">
        <v>0</v>
      </c>
      <c r="I28" s="27"/>
      <c r="J28" s="27">
        <v>0</v>
      </c>
      <c r="K28" s="27" t="s">
        <v>130</v>
      </c>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9" width="17.625" style="13" customWidth="1"/>
    <col min="10" max="10" width="11.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4" t="s">
        <v>244</v>
      </c>
      <c r="B2" s="315"/>
      <c r="C2" s="315"/>
      <c r="D2" s="315"/>
      <c r="E2" s="315"/>
      <c r="F2" s="315"/>
      <c r="G2" s="315"/>
      <c r="H2" s="315"/>
      <c r="I2" s="315"/>
      <c r="J2" s="315"/>
    </row>
    <row r="3" spans="1:10" ht="13.5" customHeight="1">
      <c r="A3" s="316" t="s">
        <v>123</v>
      </c>
      <c r="B3" s="316"/>
      <c r="C3" s="316"/>
      <c r="D3" s="316"/>
      <c r="E3" s="316"/>
      <c r="F3" s="316"/>
      <c r="G3" s="316"/>
      <c r="H3" s="325"/>
      <c r="I3" s="325"/>
      <c r="J3" s="325"/>
    </row>
    <row r="4" spans="1:10" ht="13.5" customHeight="1">
      <c r="A4" s="17"/>
      <c r="B4" s="17"/>
      <c r="C4" s="17"/>
      <c r="D4" s="17"/>
      <c r="E4" s="17"/>
      <c r="F4" s="17"/>
      <c r="G4" s="17"/>
      <c r="H4" s="18"/>
      <c r="I4" s="18"/>
      <c r="J4" s="18" t="s">
        <v>245</v>
      </c>
    </row>
    <row r="5" spans="1:10" ht="15.75" customHeight="1">
      <c r="A5" s="31" t="s">
        <v>89</v>
      </c>
      <c r="J5" s="20" t="s">
        <v>3</v>
      </c>
    </row>
    <row r="6" spans="1:10" s="12" customFormat="1" ht="15.75" customHeight="1">
      <c r="A6" s="21" t="s">
        <v>5</v>
      </c>
      <c r="B6" s="21" t="s">
        <v>237</v>
      </c>
      <c r="C6" s="21" t="s">
        <v>246</v>
      </c>
      <c r="D6" s="21" t="s">
        <v>247</v>
      </c>
      <c r="E6" s="21" t="s">
        <v>239</v>
      </c>
      <c r="F6" s="21" t="s">
        <v>248</v>
      </c>
      <c r="G6" s="21" t="s">
        <v>92</v>
      </c>
      <c r="H6" s="21" t="s">
        <v>93</v>
      </c>
      <c r="I6" s="21" t="s">
        <v>94</v>
      </c>
      <c r="J6" s="21" t="s">
        <v>128</v>
      </c>
    </row>
    <row r="7" spans="1:10" ht="15.75" customHeight="1">
      <c r="A7" s="23"/>
      <c r="B7" s="24"/>
      <c r="C7" s="23"/>
      <c r="D7" s="25"/>
      <c r="E7" s="25"/>
      <c r="F7" s="23"/>
      <c r="G7" s="27">
        <v>0</v>
      </c>
      <c r="H7" s="27">
        <v>0</v>
      </c>
      <c r="I7" s="27">
        <v>0</v>
      </c>
      <c r="J7" s="27" t="s">
        <v>130</v>
      </c>
    </row>
    <row r="8" spans="1:10" ht="15.75" customHeight="1">
      <c r="A8" s="23"/>
      <c r="B8" s="24"/>
      <c r="C8" s="23"/>
      <c r="D8" s="25"/>
      <c r="E8" s="25"/>
      <c r="F8" s="23"/>
      <c r="G8" s="27">
        <v>0</v>
      </c>
      <c r="H8" s="27">
        <v>0</v>
      </c>
      <c r="I8" s="27">
        <v>0</v>
      </c>
      <c r="J8" s="27" t="s">
        <v>130</v>
      </c>
    </row>
    <row r="9" spans="1:10" ht="15.75" customHeight="1">
      <c r="A9" s="23"/>
      <c r="B9" s="24"/>
      <c r="C9" s="23"/>
      <c r="D9" s="25"/>
      <c r="E9" s="25"/>
      <c r="F9" s="23"/>
      <c r="G9" s="27">
        <v>0</v>
      </c>
      <c r="H9" s="27">
        <v>0</v>
      </c>
      <c r="I9" s="27">
        <v>0</v>
      </c>
      <c r="J9" s="27" t="s">
        <v>130</v>
      </c>
    </row>
    <row r="10" spans="1:10" ht="15.75" customHeight="1">
      <c r="A10" s="23"/>
      <c r="B10" s="24"/>
      <c r="C10" s="23"/>
      <c r="D10" s="25"/>
      <c r="E10" s="25"/>
      <c r="F10" s="23"/>
      <c r="G10" s="27">
        <v>0</v>
      </c>
      <c r="H10" s="27">
        <v>0</v>
      </c>
      <c r="I10" s="27">
        <v>0</v>
      </c>
      <c r="J10" s="27" t="s">
        <v>130</v>
      </c>
    </row>
    <row r="11" spans="1:10" ht="15.75" customHeight="1">
      <c r="A11" s="23"/>
      <c r="B11" s="24"/>
      <c r="C11" s="23"/>
      <c r="D11" s="25"/>
      <c r="E11" s="25"/>
      <c r="F11" s="23"/>
      <c r="G11" s="27">
        <v>0</v>
      </c>
      <c r="H11" s="27">
        <v>0</v>
      </c>
      <c r="I11" s="27">
        <v>0</v>
      </c>
      <c r="J11" s="27" t="s">
        <v>130</v>
      </c>
    </row>
    <row r="12" spans="1:10" ht="15.75" customHeight="1">
      <c r="A12" s="23"/>
      <c r="B12" s="24"/>
      <c r="C12" s="23"/>
      <c r="D12" s="25"/>
      <c r="E12" s="25"/>
      <c r="F12" s="23"/>
      <c r="G12" s="27">
        <v>0</v>
      </c>
      <c r="H12" s="27">
        <v>0</v>
      </c>
      <c r="I12" s="27">
        <v>0</v>
      </c>
      <c r="J12" s="27" t="s">
        <v>130</v>
      </c>
    </row>
    <row r="13" spans="1:10" ht="15.75" customHeight="1">
      <c r="A13" s="23"/>
      <c r="B13" s="24"/>
      <c r="C13" s="23"/>
      <c r="D13" s="25"/>
      <c r="E13" s="25"/>
      <c r="F13" s="23"/>
      <c r="G13" s="27">
        <v>0</v>
      </c>
      <c r="H13" s="27">
        <v>0</v>
      </c>
      <c r="I13" s="27">
        <v>0</v>
      </c>
      <c r="J13" s="27" t="s">
        <v>130</v>
      </c>
    </row>
    <row r="14" spans="1:10" ht="15.75" customHeight="1">
      <c r="A14" s="23"/>
      <c r="B14" s="24"/>
      <c r="C14" s="23"/>
      <c r="D14" s="25"/>
      <c r="E14" s="25"/>
      <c r="F14" s="23"/>
      <c r="G14" s="27">
        <v>0</v>
      </c>
      <c r="H14" s="27">
        <v>0</v>
      </c>
      <c r="I14" s="27">
        <v>0</v>
      </c>
      <c r="J14" s="27" t="s">
        <v>130</v>
      </c>
    </row>
    <row r="15" spans="1:10" ht="15.75" customHeight="1">
      <c r="A15" s="23"/>
      <c r="B15" s="24"/>
      <c r="C15" s="23"/>
      <c r="D15" s="25"/>
      <c r="E15" s="25"/>
      <c r="F15" s="23"/>
      <c r="G15" s="27">
        <v>0</v>
      </c>
      <c r="H15" s="27">
        <v>0</v>
      </c>
      <c r="I15" s="27">
        <v>0</v>
      </c>
      <c r="J15" s="27" t="s">
        <v>130</v>
      </c>
    </row>
    <row r="16" spans="1:10" ht="15.75" customHeight="1">
      <c r="A16" s="23"/>
      <c r="B16" s="24"/>
      <c r="C16" s="23"/>
      <c r="D16" s="25"/>
      <c r="E16" s="25"/>
      <c r="F16" s="23"/>
      <c r="G16" s="27">
        <v>0</v>
      </c>
      <c r="H16" s="27">
        <v>0</v>
      </c>
      <c r="I16" s="27">
        <v>0</v>
      </c>
      <c r="J16" s="27" t="s">
        <v>130</v>
      </c>
    </row>
    <row r="17" spans="1:10" ht="15.75" customHeight="1">
      <c r="A17" s="23"/>
      <c r="B17" s="24"/>
      <c r="C17" s="23"/>
      <c r="D17" s="25"/>
      <c r="E17" s="25"/>
      <c r="F17" s="23"/>
      <c r="G17" s="27">
        <v>0</v>
      </c>
      <c r="H17" s="27">
        <v>0</v>
      </c>
      <c r="I17" s="27">
        <v>0</v>
      </c>
      <c r="J17" s="27" t="s">
        <v>130</v>
      </c>
    </row>
    <row r="18" spans="1:10" ht="15.75" customHeight="1">
      <c r="A18" s="23"/>
      <c r="B18" s="24"/>
      <c r="C18" s="23"/>
      <c r="D18" s="25"/>
      <c r="E18" s="25"/>
      <c r="F18" s="23"/>
      <c r="G18" s="27">
        <v>0</v>
      </c>
      <c r="H18" s="27">
        <v>0</v>
      </c>
      <c r="I18" s="27">
        <v>0</v>
      </c>
      <c r="J18" s="27" t="s">
        <v>130</v>
      </c>
    </row>
    <row r="19" spans="1:10" ht="15.75" customHeight="1">
      <c r="A19" s="23"/>
      <c r="B19" s="24"/>
      <c r="C19" s="23"/>
      <c r="D19" s="25"/>
      <c r="E19" s="25"/>
      <c r="F19" s="23"/>
      <c r="G19" s="27">
        <v>0</v>
      </c>
      <c r="H19" s="27">
        <v>0</v>
      </c>
      <c r="I19" s="27">
        <v>0</v>
      </c>
      <c r="J19" s="27" t="s">
        <v>130</v>
      </c>
    </row>
    <row r="20" spans="1:10" ht="15.75" customHeight="1">
      <c r="A20" s="23"/>
      <c r="B20" s="24"/>
      <c r="C20" s="23"/>
      <c r="D20" s="25"/>
      <c r="E20" s="25"/>
      <c r="F20" s="23"/>
      <c r="G20" s="27">
        <v>0</v>
      </c>
      <c r="H20" s="27">
        <v>0</v>
      </c>
      <c r="I20" s="27">
        <v>0</v>
      </c>
      <c r="J20" s="27" t="s">
        <v>130</v>
      </c>
    </row>
    <row r="21" spans="1:10" ht="15.75" customHeight="1">
      <c r="A21" s="23"/>
      <c r="B21" s="24"/>
      <c r="C21" s="23"/>
      <c r="D21" s="25"/>
      <c r="E21" s="25"/>
      <c r="F21" s="23"/>
      <c r="G21" s="27">
        <v>0</v>
      </c>
      <c r="H21" s="27">
        <v>0</v>
      </c>
      <c r="I21" s="27">
        <v>0</v>
      </c>
      <c r="J21" s="27" t="s">
        <v>130</v>
      </c>
    </row>
    <row r="22" spans="1:10" ht="15.75" customHeight="1">
      <c r="A22" s="23"/>
      <c r="B22" s="24"/>
      <c r="C22" s="23"/>
      <c r="D22" s="25"/>
      <c r="E22" s="25"/>
      <c r="F22" s="23"/>
      <c r="G22" s="27">
        <v>0</v>
      </c>
      <c r="H22" s="27">
        <v>0</v>
      </c>
      <c r="I22" s="27">
        <v>0</v>
      </c>
      <c r="J22" s="27" t="s">
        <v>130</v>
      </c>
    </row>
    <row r="23" spans="1:10" ht="15.75" customHeight="1">
      <c r="A23" s="23"/>
      <c r="B23" s="24"/>
      <c r="C23" s="23"/>
      <c r="D23" s="25"/>
      <c r="E23" s="25"/>
      <c r="F23" s="23"/>
      <c r="G23" s="27">
        <v>0</v>
      </c>
      <c r="H23" s="27">
        <v>0</v>
      </c>
      <c r="I23" s="27">
        <v>0</v>
      </c>
      <c r="J23" s="27" t="s">
        <v>130</v>
      </c>
    </row>
    <row r="24" spans="1:10" ht="15.75" customHeight="1">
      <c r="A24" s="23"/>
      <c r="B24" s="24"/>
      <c r="C24" s="23"/>
      <c r="D24" s="25"/>
      <c r="E24" s="25"/>
      <c r="F24" s="23"/>
      <c r="G24" s="27">
        <v>0</v>
      </c>
      <c r="H24" s="27">
        <v>0</v>
      </c>
      <c r="I24" s="27">
        <v>0</v>
      </c>
      <c r="J24" s="27" t="s">
        <v>130</v>
      </c>
    </row>
    <row r="25" spans="1:10" ht="15.75" customHeight="1">
      <c r="A25" s="23"/>
      <c r="B25" s="24"/>
      <c r="C25" s="23"/>
      <c r="D25" s="25"/>
      <c r="E25" s="25"/>
      <c r="F25" s="23"/>
      <c r="G25" s="27">
        <v>0</v>
      </c>
      <c r="H25" s="27">
        <v>0</v>
      </c>
      <c r="I25" s="27">
        <v>0</v>
      </c>
      <c r="J25" s="27" t="s">
        <v>130</v>
      </c>
    </row>
    <row r="26" spans="1:10" ht="15.75" customHeight="1">
      <c r="A26" s="23"/>
      <c r="B26" s="24"/>
      <c r="C26" s="23"/>
      <c r="D26" s="25"/>
      <c r="E26" s="25"/>
      <c r="F26" s="23"/>
      <c r="G26" s="27">
        <v>0</v>
      </c>
      <c r="H26" s="27">
        <v>0</v>
      </c>
      <c r="I26" s="27">
        <v>0</v>
      </c>
      <c r="J26" s="27" t="s">
        <v>130</v>
      </c>
    </row>
    <row r="27" spans="1:10" ht="15.75" customHeight="1">
      <c r="A27" s="23"/>
      <c r="B27" s="24"/>
      <c r="C27" s="23"/>
      <c r="D27" s="25"/>
      <c r="E27" s="25"/>
      <c r="F27" s="23"/>
      <c r="G27" s="27">
        <v>0</v>
      </c>
      <c r="H27" s="27">
        <v>0</v>
      </c>
      <c r="I27" s="27">
        <v>0</v>
      </c>
      <c r="J27" s="27"/>
    </row>
    <row r="28" spans="1:10" ht="15.75" customHeight="1">
      <c r="A28" s="328" t="s">
        <v>243</v>
      </c>
      <c r="B28" s="329"/>
      <c r="C28" s="28"/>
      <c r="D28" s="25"/>
      <c r="E28" s="25"/>
      <c r="F28" s="28"/>
      <c r="G28" s="27">
        <v>0</v>
      </c>
      <c r="H28" s="27">
        <v>0</v>
      </c>
      <c r="I28" s="27">
        <v>0</v>
      </c>
      <c r="J28" s="27" t="s">
        <v>130</v>
      </c>
    </row>
    <row r="29" spans="1:8" ht="15.75" customHeight="1">
      <c r="A29" s="30" t="s">
        <v>200</v>
      </c>
      <c r="H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C1">
      <selection activeCell="K19" sqref="K19"/>
    </sheetView>
  </sheetViews>
  <sheetFormatPr defaultColWidth="9.00390625" defaultRowHeight="15.75" customHeight="1"/>
  <cols>
    <col min="1" max="1" width="5.875" style="13" customWidth="1"/>
    <col min="2" max="2" width="16.625" style="13" customWidth="1"/>
    <col min="3" max="3" width="13.75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4" t="s">
        <v>249</v>
      </c>
      <c r="B2" s="315"/>
      <c r="C2" s="315"/>
      <c r="D2" s="315"/>
      <c r="E2" s="315"/>
      <c r="F2" s="315"/>
      <c r="G2" s="315"/>
      <c r="H2" s="315"/>
      <c r="I2" s="315"/>
      <c r="J2" s="315"/>
      <c r="K2" s="315"/>
    </row>
    <row r="3" spans="1:11" ht="13.5" customHeight="1">
      <c r="A3" s="316" t="s">
        <v>123</v>
      </c>
      <c r="B3" s="316"/>
      <c r="C3" s="316"/>
      <c r="D3" s="316"/>
      <c r="E3" s="316"/>
      <c r="F3" s="316"/>
      <c r="G3" s="316"/>
      <c r="H3" s="325"/>
      <c r="I3" s="325"/>
      <c r="J3" s="325"/>
      <c r="K3" s="325"/>
    </row>
    <row r="4" spans="1:11" ht="13.5" customHeight="1">
      <c r="A4" s="17"/>
      <c r="B4" s="17"/>
      <c r="C4" s="17"/>
      <c r="D4" s="17"/>
      <c r="E4" s="17"/>
      <c r="F4" s="17"/>
      <c r="G4" s="17"/>
      <c r="H4" s="18"/>
      <c r="I4" s="18"/>
      <c r="J4" s="18"/>
      <c r="K4" s="18" t="s">
        <v>250</v>
      </c>
    </row>
    <row r="5" spans="1:11" ht="15.75" customHeight="1">
      <c r="A5" s="31" t="s">
        <v>89</v>
      </c>
      <c r="K5" s="20" t="s">
        <v>3</v>
      </c>
    </row>
    <row r="6" spans="1:11" s="12" customFormat="1" ht="15.75" customHeight="1">
      <c r="A6" s="21" t="s">
        <v>5</v>
      </c>
      <c r="B6" s="21" t="s">
        <v>251</v>
      </c>
      <c r="C6" s="21" t="s">
        <v>252</v>
      </c>
      <c r="D6" s="21" t="s">
        <v>253</v>
      </c>
      <c r="E6" s="21" t="s">
        <v>239</v>
      </c>
      <c r="F6" s="21" t="s">
        <v>254</v>
      </c>
      <c r="G6" s="21" t="s">
        <v>92</v>
      </c>
      <c r="H6" s="21" t="s">
        <v>93</v>
      </c>
      <c r="I6" s="21" t="s">
        <v>255</v>
      </c>
      <c r="J6" s="21" t="s">
        <v>94</v>
      </c>
      <c r="K6" s="21" t="s">
        <v>128</v>
      </c>
    </row>
    <row r="7" spans="1:11" ht="15.75" customHeight="1">
      <c r="A7" s="23"/>
      <c r="B7" s="24"/>
      <c r="C7" s="23"/>
      <c r="D7" s="25"/>
      <c r="E7" s="25"/>
      <c r="F7" s="23"/>
      <c r="G7" s="27">
        <v>0</v>
      </c>
      <c r="H7" s="27">
        <v>0</v>
      </c>
      <c r="I7" s="27"/>
      <c r="J7" s="27">
        <v>0</v>
      </c>
      <c r="K7" s="27" t="s">
        <v>130</v>
      </c>
    </row>
    <row r="8" spans="1:11" ht="15.75" customHeight="1">
      <c r="A8" s="23"/>
      <c r="B8" s="24"/>
      <c r="C8" s="23"/>
      <c r="D8" s="25"/>
      <c r="E8" s="36"/>
      <c r="F8" s="23"/>
      <c r="G8" s="27">
        <v>0</v>
      </c>
      <c r="H8" s="27">
        <v>0</v>
      </c>
      <c r="I8" s="27"/>
      <c r="J8" s="27">
        <v>0</v>
      </c>
      <c r="K8" s="27" t="s">
        <v>130</v>
      </c>
    </row>
    <row r="9" spans="1:11" ht="15.75" customHeight="1">
      <c r="A9" s="23"/>
      <c r="B9" s="24"/>
      <c r="C9" s="23"/>
      <c r="D9" s="25"/>
      <c r="E9" s="36"/>
      <c r="F9" s="23"/>
      <c r="G9" s="27">
        <v>0</v>
      </c>
      <c r="H9" s="27">
        <v>0</v>
      </c>
      <c r="I9" s="27"/>
      <c r="J9" s="27">
        <v>0</v>
      </c>
      <c r="K9" s="27" t="s">
        <v>130</v>
      </c>
    </row>
    <row r="10" spans="1:11" ht="15.75" customHeight="1">
      <c r="A10" s="23"/>
      <c r="B10" s="24"/>
      <c r="C10" s="23"/>
      <c r="D10" s="25"/>
      <c r="E10" s="36"/>
      <c r="F10" s="23"/>
      <c r="G10" s="27">
        <v>0</v>
      </c>
      <c r="H10" s="27">
        <v>0</v>
      </c>
      <c r="I10" s="27"/>
      <c r="J10" s="27">
        <v>0</v>
      </c>
      <c r="K10" s="27" t="s">
        <v>130</v>
      </c>
    </row>
    <row r="11" spans="1:11" ht="15.75" customHeight="1">
      <c r="A11" s="23"/>
      <c r="B11" s="24"/>
      <c r="C11" s="23"/>
      <c r="D11" s="25"/>
      <c r="E11" s="36"/>
      <c r="F11" s="23"/>
      <c r="G11" s="27">
        <v>0</v>
      </c>
      <c r="H11" s="27">
        <v>0</v>
      </c>
      <c r="I11" s="27"/>
      <c r="J11" s="27">
        <v>0</v>
      </c>
      <c r="K11" s="27" t="s">
        <v>130</v>
      </c>
    </row>
    <row r="12" spans="1:11" ht="15.75" customHeight="1">
      <c r="A12" s="23"/>
      <c r="B12" s="24"/>
      <c r="C12" s="23"/>
      <c r="D12" s="25"/>
      <c r="E12" s="36"/>
      <c r="F12" s="23"/>
      <c r="G12" s="27">
        <v>0</v>
      </c>
      <c r="H12" s="27">
        <v>0</v>
      </c>
      <c r="I12" s="27"/>
      <c r="J12" s="27">
        <v>0</v>
      </c>
      <c r="K12" s="27" t="s">
        <v>130</v>
      </c>
    </row>
    <row r="13" spans="1:11" ht="15.75" customHeight="1">
      <c r="A13" s="23"/>
      <c r="B13" s="24"/>
      <c r="C13" s="23"/>
      <c r="D13" s="25"/>
      <c r="E13" s="36"/>
      <c r="F13" s="23"/>
      <c r="G13" s="27">
        <v>0</v>
      </c>
      <c r="H13" s="27">
        <v>0</v>
      </c>
      <c r="I13" s="27"/>
      <c r="J13" s="27">
        <v>0</v>
      </c>
      <c r="K13" s="27" t="s">
        <v>130</v>
      </c>
    </row>
    <row r="14" spans="1:11" ht="15.75" customHeight="1">
      <c r="A14" s="23"/>
      <c r="B14" s="24"/>
      <c r="C14" s="23"/>
      <c r="D14" s="25"/>
      <c r="E14" s="36"/>
      <c r="F14" s="23"/>
      <c r="G14" s="27">
        <v>0</v>
      </c>
      <c r="H14" s="27">
        <v>0</v>
      </c>
      <c r="I14" s="27"/>
      <c r="J14" s="27">
        <v>0</v>
      </c>
      <c r="K14" s="27" t="s">
        <v>130</v>
      </c>
    </row>
    <row r="15" spans="1:11" ht="15.75" customHeight="1">
      <c r="A15" s="23"/>
      <c r="B15" s="24"/>
      <c r="C15" s="23"/>
      <c r="D15" s="25"/>
      <c r="E15" s="36"/>
      <c r="F15" s="23"/>
      <c r="G15" s="27">
        <v>0</v>
      </c>
      <c r="H15" s="27">
        <v>0</v>
      </c>
      <c r="I15" s="27"/>
      <c r="J15" s="27">
        <v>0</v>
      </c>
      <c r="K15" s="27" t="s">
        <v>130</v>
      </c>
    </row>
    <row r="16" spans="1:11" ht="15.75" customHeight="1">
      <c r="A16" s="23"/>
      <c r="B16" s="24"/>
      <c r="C16" s="23"/>
      <c r="D16" s="25"/>
      <c r="E16" s="36"/>
      <c r="F16" s="23"/>
      <c r="G16" s="27">
        <v>0</v>
      </c>
      <c r="H16" s="27">
        <v>0</v>
      </c>
      <c r="I16" s="27"/>
      <c r="J16" s="27">
        <v>0</v>
      </c>
      <c r="K16" s="27" t="s">
        <v>130</v>
      </c>
    </row>
    <row r="17" spans="1:11" ht="15.75" customHeight="1">
      <c r="A17" s="23"/>
      <c r="B17" s="24"/>
      <c r="C17" s="23"/>
      <c r="D17" s="25"/>
      <c r="E17" s="36"/>
      <c r="F17" s="23"/>
      <c r="G17" s="27">
        <v>0</v>
      </c>
      <c r="H17" s="27">
        <v>0</v>
      </c>
      <c r="I17" s="27"/>
      <c r="J17" s="27">
        <v>0</v>
      </c>
      <c r="K17" s="27" t="s">
        <v>130</v>
      </c>
    </row>
    <row r="18" spans="1:11" ht="15.75" customHeight="1">
      <c r="A18" s="23"/>
      <c r="B18" s="24"/>
      <c r="C18" s="23"/>
      <c r="D18" s="25"/>
      <c r="E18" s="36"/>
      <c r="F18" s="23"/>
      <c r="G18" s="27">
        <v>0</v>
      </c>
      <c r="H18" s="27">
        <v>0</v>
      </c>
      <c r="I18" s="27"/>
      <c r="J18" s="27">
        <v>0</v>
      </c>
      <c r="K18" s="27" t="s">
        <v>130</v>
      </c>
    </row>
    <row r="19" spans="1:11" ht="15.75" customHeight="1">
      <c r="A19" s="23"/>
      <c r="B19" s="24"/>
      <c r="C19" s="23"/>
      <c r="D19" s="25"/>
      <c r="E19" s="36"/>
      <c r="F19" s="23"/>
      <c r="G19" s="27">
        <v>0</v>
      </c>
      <c r="H19" s="27">
        <v>0</v>
      </c>
      <c r="I19" s="27"/>
      <c r="J19" s="27">
        <v>0</v>
      </c>
      <c r="K19" s="27" t="s">
        <v>130</v>
      </c>
    </row>
    <row r="20" spans="1:11" ht="15.75" customHeight="1">
      <c r="A20" s="23"/>
      <c r="B20" s="24"/>
      <c r="C20" s="23"/>
      <c r="D20" s="25"/>
      <c r="E20" s="36"/>
      <c r="F20" s="23"/>
      <c r="G20" s="27">
        <v>0</v>
      </c>
      <c r="H20" s="27">
        <v>0</v>
      </c>
      <c r="I20" s="27"/>
      <c r="J20" s="27">
        <v>0</v>
      </c>
      <c r="K20" s="27" t="s">
        <v>130</v>
      </c>
    </row>
    <row r="21" spans="1:11" ht="15.75" customHeight="1">
      <c r="A21" s="23"/>
      <c r="B21" s="24"/>
      <c r="C21" s="23"/>
      <c r="D21" s="25"/>
      <c r="E21" s="36"/>
      <c r="F21" s="23"/>
      <c r="G21" s="27">
        <v>0</v>
      </c>
      <c r="H21" s="27">
        <v>0</v>
      </c>
      <c r="I21" s="27"/>
      <c r="J21" s="27">
        <v>0</v>
      </c>
      <c r="K21" s="27" t="s">
        <v>130</v>
      </c>
    </row>
    <row r="22" spans="1:11" ht="15.75" customHeight="1">
      <c r="A22" s="23"/>
      <c r="B22" s="24"/>
      <c r="C22" s="23"/>
      <c r="D22" s="25"/>
      <c r="E22" s="36"/>
      <c r="F22" s="23"/>
      <c r="G22" s="27">
        <v>0</v>
      </c>
      <c r="H22" s="27">
        <v>0</v>
      </c>
      <c r="I22" s="27"/>
      <c r="J22" s="27">
        <v>0</v>
      </c>
      <c r="K22" s="27" t="s">
        <v>130</v>
      </c>
    </row>
    <row r="23" spans="1:11" ht="15.75" customHeight="1">
      <c r="A23" s="23"/>
      <c r="B23" s="24"/>
      <c r="C23" s="23"/>
      <c r="D23" s="25"/>
      <c r="E23" s="36"/>
      <c r="F23" s="23"/>
      <c r="G23" s="27">
        <v>0</v>
      </c>
      <c r="H23" s="27">
        <v>0</v>
      </c>
      <c r="I23" s="27"/>
      <c r="J23" s="27">
        <v>0</v>
      </c>
      <c r="K23" s="27" t="s">
        <v>130</v>
      </c>
    </row>
    <row r="24" spans="1:11" ht="15.75" customHeight="1">
      <c r="A24" s="23"/>
      <c r="B24" s="24"/>
      <c r="C24" s="23"/>
      <c r="D24" s="25"/>
      <c r="E24" s="36"/>
      <c r="F24" s="23"/>
      <c r="G24" s="27">
        <v>0</v>
      </c>
      <c r="H24" s="27">
        <v>0</v>
      </c>
      <c r="I24" s="27"/>
      <c r="J24" s="27">
        <v>0</v>
      </c>
      <c r="K24" s="27" t="s">
        <v>130</v>
      </c>
    </row>
    <row r="25" spans="1:11" ht="15.75" customHeight="1">
      <c r="A25" s="23"/>
      <c r="B25" s="24"/>
      <c r="C25" s="23"/>
      <c r="D25" s="25"/>
      <c r="E25" s="36"/>
      <c r="F25" s="23"/>
      <c r="G25" s="27">
        <v>0</v>
      </c>
      <c r="H25" s="27">
        <v>0</v>
      </c>
      <c r="I25" s="27"/>
      <c r="J25" s="27">
        <v>0</v>
      </c>
      <c r="K25" s="27" t="s">
        <v>130</v>
      </c>
    </row>
    <row r="26" spans="1:11" ht="15.75" customHeight="1">
      <c r="A26" s="23"/>
      <c r="B26" s="24"/>
      <c r="C26" s="23"/>
      <c r="D26" s="25"/>
      <c r="E26" s="36"/>
      <c r="F26" s="23"/>
      <c r="G26" s="27">
        <v>0</v>
      </c>
      <c r="H26" s="27">
        <v>0</v>
      </c>
      <c r="I26" s="27"/>
      <c r="J26" s="27">
        <v>0</v>
      </c>
      <c r="K26" s="27" t="s">
        <v>130</v>
      </c>
    </row>
    <row r="27" spans="1:11" ht="15.75" customHeight="1">
      <c r="A27" s="23"/>
      <c r="B27" s="24"/>
      <c r="C27" s="23"/>
      <c r="D27" s="25"/>
      <c r="E27" s="36"/>
      <c r="F27" s="23"/>
      <c r="G27" s="27">
        <v>0</v>
      </c>
      <c r="H27" s="27">
        <v>0</v>
      </c>
      <c r="I27" s="27"/>
      <c r="J27" s="27">
        <v>0</v>
      </c>
      <c r="K27" s="27"/>
    </row>
    <row r="28" spans="1:11" ht="15.75" customHeight="1">
      <c r="A28" s="328" t="s">
        <v>243</v>
      </c>
      <c r="B28" s="329"/>
      <c r="C28" s="28"/>
      <c r="D28" s="25"/>
      <c r="E28" s="28"/>
      <c r="F28" s="28"/>
      <c r="G28" s="27">
        <v>0</v>
      </c>
      <c r="H28" s="27">
        <v>0</v>
      </c>
      <c r="I28" s="27"/>
      <c r="J28" s="27">
        <v>0</v>
      </c>
      <c r="K28" s="27" t="s">
        <v>130</v>
      </c>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163" bestFit="1" customWidth="1"/>
    <col min="7" max="7" width="16.625" style="163" customWidth="1"/>
    <col min="8" max="9" width="14.625" style="163" customWidth="1"/>
    <col min="10" max="10" width="14.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4" t="s">
        <v>256</v>
      </c>
      <c r="B2" s="315"/>
      <c r="C2" s="315"/>
      <c r="D2" s="315"/>
      <c r="E2" s="315"/>
      <c r="F2" s="315"/>
      <c r="G2" s="315"/>
      <c r="H2" s="315"/>
      <c r="I2" s="315"/>
      <c r="J2" s="315"/>
    </row>
    <row r="3" spans="1:10" ht="13.5" customHeight="1">
      <c r="A3" s="316" t="s">
        <v>123</v>
      </c>
      <c r="B3" s="316"/>
      <c r="C3" s="316"/>
      <c r="D3" s="316"/>
      <c r="E3" s="316"/>
      <c r="F3" s="316"/>
      <c r="G3" s="316"/>
      <c r="H3" s="325"/>
      <c r="I3" s="325"/>
      <c r="J3" s="325"/>
    </row>
    <row r="4" spans="1:10" ht="13.5" customHeight="1">
      <c r="A4" s="17"/>
      <c r="B4" s="17"/>
      <c r="C4" s="17"/>
      <c r="D4" s="17"/>
      <c r="E4" s="17"/>
      <c r="F4" s="17"/>
      <c r="G4" s="17"/>
      <c r="H4" s="18"/>
      <c r="I4" s="18"/>
      <c r="J4" s="18" t="s">
        <v>257</v>
      </c>
    </row>
    <row r="5" spans="1:10" ht="15.75" customHeight="1">
      <c r="A5" s="31" t="s">
        <v>89</v>
      </c>
      <c r="J5" s="20" t="s">
        <v>3</v>
      </c>
    </row>
    <row r="6" spans="1:10" s="12" customFormat="1" ht="15.75" customHeight="1">
      <c r="A6" s="21" t="s">
        <v>5</v>
      </c>
      <c r="B6" s="21" t="s">
        <v>258</v>
      </c>
      <c r="C6" s="21" t="s">
        <v>259</v>
      </c>
      <c r="D6" s="21" t="s">
        <v>260</v>
      </c>
      <c r="E6" s="21" t="s">
        <v>248</v>
      </c>
      <c r="F6" s="21" t="s">
        <v>92</v>
      </c>
      <c r="G6" s="164" t="s">
        <v>93</v>
      </c>
      <c r="H6" s="164" t="s">
        <v>94</v>
      </c>
      <c r="I6" s="164" t="s">
        <v>128</v>
      </c>
      <c r="J6" s="21" t="s">
        <v>8</v>
      </c>
    </row>
    <row r="7" spans="1:10" ht="15.75" customHeight="1">
      <c r="A7" s="23"/>
      <c r="B7" s="24"/>
      <c r="C7" s="25"/>
      <c r="D7" s="25"/>
      <c r="E7" s="28"/>
      <c r="F7" s="27"/>
      <c r="G7" s="27"/>
      <c r="H7" s="27"/>
      <c r="I7" s="27" t="s">
        <v>130</v>
      </c>
      <c r="J7" s="28"/>
    </row>
    <row r="8" spans="1:10" ht="15.75" customHeight="1">
      <c r="A8" s="23"/>
      <c r="B8" s="24"/>
      <c r="C8" s="25"/>
      <c r="D8" s="25"/>
      <c r="E8" s="28"/>
      <c r="F8" s="27"/>
      <c r="G8" s="27"/>
      <c r="H8" s="27"/>
      <c r="I8" s="27" t="s">
        <v>130</v>
      </c>
      <c r="J8" s="28"/>
    </row>
    <row r="9" spans="1:10" ht="15.75" customHeight="1">
      <c r="A9" s="23"/>
      <c r="B9" s="24"/>
      <c r="C9" s="25"/>
      <c r="D9" s="25"/>
      <c r="E9" s="28"/>
      <c r="F9" s="27"/>
      <c r="G9" s="27"/>
      <c r="H9" s="27"/>
      <c r="I9" s="27" t="s">
        <v>130</v>
      </c>
      <c r="J9" s="28"/>
    </row>
    <row r="10" spans="1:10" ht="15.75" customHeight="1">
      <c r="A10" s="23"/>
      <c r="B10" s="24"/>
      <c r="C10" s="25"/>
      <c r="D10" s="25"/>
      <c r="E10" s="28"/>
      <c r="F10" s="27"/>
      <c r="G10" s="27"/>
      <c r="H10" s="27"/>
      <c r="I10" s="27" t="s">
        <v>130</v>
      </c>
      <c r="J10" s="28"/>
    </row>
    <row r="11" spans="1:10" ht="15.75" customHeight="1">
      <c r="A11" s="23"/>
      <c r="B11" s="24"/>
      <c r="C11" s="25"/>
      <c r="D11" s="25"/>
      <c r="E11" s="28"/>
      <c r="F11" s="27"/>
      <c r="G11" s="27"/>
      <c r="H11" s="27"/>
      <c r="I11" s="27" t="s">
        <v>130</v>
      </c>
      <c r="J11" s="28"/>
    </row>
    <row r="12" spans="1:10" ht="15.75" customHeight="1">
      <c r="A12" s="23"/>
      <c r="B12" s="24"/>
      <c r="C12" s="25"/>
      <c r="D12" s="25"/>
      <c r="E12" s="28"/>
      <c r="F12" s="27"/>
      <c r="G12" s="27"/>
      <c r="H12" s="27"/>
      <c r="I12" s="27" t="s">
        <v>130</v>
      </c>
      <c r="J12" s="28"/>
    </row>
    <row r="13" spans="1:10" ht="15.75" customHeight="1">
      <c r="A13" s="23"/>
      <c r="B13" s="24"/>
      <c r="C13" s="25"/>
      <c r="D13" s="25"/>
      <c r="E13" s="28"/>
      <c r="F13" s="27"/>
      <c r="G13" s="27"/>
      <c r="H13" s="27"/>
      <c r="I13" s="27" t="s">
        <v>130</v>
      </c>
      <c r="J13" s="28"/>
    </row>
    <row r="14" spans="1:10" ht="15.75" customHeight="1">
      <c r="A14" s="23"/>
      <c r="B14" s="24"/>
      <c r="C14" s="25"/>
      <c r="D14" s="25"/>
      <c r="E14" s="28"/>
      <c r="F14" s="27"/>
      <c r="G14" s="27"/>
      <c r="H14" s="27"/>
      <c r="I14" s="27" t="s">
        <v>130</v>
      </c>
      <c r="J14" s="28"/>
    </row>
    <row r="15" spans="1:10" ht="15.75" customHeight="1">
      <c r="A15" s="23"/>
      <c r="B15" s="24"/>
      <c r="C15" s="25"/>
      <c r="D15" s="25"/>
      <c r="E15" s="28"/>
      <c r="F15" s="27"/>
      <c r="G15" s="27"/>
      <c r="H15" s="27"/>
      <c r="I15" s="27" t="s">
        <v>130</v>
      </c>
      <c r="J15" s="28"/>
    </row>
    <row r="16" spans="1:10" ht="15.75" customHeight="1">
      <c r="A16" s="23"/>
      <c r="B16" s="24"/>
      <c r="C16" s="25"/>
      <c r="D16" s="25"/>
      <c r="E16" s="28"/>
      <c r="F16" s="27"/>
      <c r="G16" s="27"/>
      <c r="H16" s="27"/>
      <c r="I16" s="27" t="s">
        <v>130</v>
      </c>
      <c r="J16" s="28"/>
    </row>
    <row r="17" spans="1:10" ht="15.75" customHeight="1">
      <c r="A17" s="23"/>
      <c r="B17" s="24"/>
      <c r="C17" s="25"/>
      <c r="D17" s="25"/>
      <c r="E17" s="28"/>
      <c r="F17" s="27"/>
      <c r="G17" s="27"/>
      <c r="H17" s="27"/>
      <c r="I17" s="27" t="s">
        <v>130</v>
      </c>
      <c r="J17" s="28"/>
    </row>
    <row r="18" spans="1:10" ht="15.75" customHeight="1">
      <c r="A18" s="23"/>
      <c r="B18" s="24"/>
      <c r="C18" s="25"/>
      <c r="D18" s="25"/>
      <c r="E18" s="28"/>
      <c r="F18" s="27"/>
      <c r="G18" s="27"/>
      <c r="H18" s="27"/>
      <c r="I18" s="27" t="s">
        <v>130</v>
      </c>
      <c r="J18" s="28"/>
    </row>
    <row r="19" spans="1:10" ht="15.75" customHeight="1">
      <c r="A19" s="23"/>
      <c r="B19" s="24"/>
      <c r="C19" s="25"/>
      <c r="D19" s="25"/>
      <c r="E19" s="28"/>
      <c r="F19" s="27"/>
      <c r="G19" s="27"/>
      <c r="H19" s="27"/>
      <c r="I19" s="27" t="s">
        <v>130</v>
      </c>
      <c r="J19" s="28"/>
    </row>
    <row r="20" spans="1:10" ht="15.75" customHeight="1">
      <c r="A20" s="23"/>
      <c r="B20" s="24"/>
      <c r="C20" s="25"/>
      <c r="D20" s="25"/>
      <c r="E20" s="28"/>
      <c r="F20" s="27"/>
      <c r="G20" s="27"/>
      <c r="H20" s="27"/>
      <c r="I20" s="27" t="s">
        <v>130</v>
      </c>
      <c r="J20" s="28"/>
    </row>
    <row r="21" spans="1:10" ht="15.75" customHeight="1">
      <c r="A21" s="23"/>
      <c r="B21" s="24"/>
      <c r="C21" s="25"/>
      <c r="D21" s="25"/>
      <c r="E21" s="28"/>
      <c r="F21" s="27"/>
      <c r="G21" s="27"/>
      <c r="H21" s="27"/>
      <c r="I21" s="27" t="s">
        <v>130</v>
      </c>
      <c r="J21" s="28"/>
    </row>
    <row r="22" spans="1:10" ht="15.75" customHeight="1">
      <c r="A22" s="23"/>
      <c r="B22" s="24"/>
      <c r="C22" s="25"/>
      <c r="D22" s="25"/>
      <c r="E22" s="28"/>
      <c r="F22" s="27"/>
      <c r="G22" s="27"/>
      <c r="H22" s="27"/>
      <c r="I22" s="27" t="s">
        <v>130</v>
      </c>
      <c r="J22" s="28"/>
    </row>
    <row r="23" spans="1:10" ht="15.75" customHeight="1">
      <c r="A23" s="23"/>
      <c r="B23" s="24"/>
      <c r="C23" s="25"/>
      <c r="D23" s="25"/>
      <c r="E23" s="28"/>
      <c r="F23" s="27"/>
      <c r="G23" s="27"/>
      <c r="H23" s="27"/>
      <c r="I23" s="27" t="s">
        <v>130</v>
      </c>
      <c r="J23" s="28"/>
    </row>
    <row r="24" spans="1:10" ht="15.75" customHeight="1">
      <c r="A24" s="23"/>
      <c r="B24" s="24"/>
      <c r="C24" s="25"/>
      <c r="D24" s="25"/>
      <c r="E24" s="28"/>
      <c r="F24" s="27"/>
      <c r="G24" s="27"/>
      <c r="H24" s="27"/>
      <c r="I24" s="27" t="s">
        <v>130</v>
      </c>
      <c r="J24" s="28"/>
    </row>
    <row r="25" spans="1:10" ht="15.75" customHeight="1">
      <c r="A25" s="23"/>
      <c r="B25" s="24"/>
      <c r="C25" s="25"/>
      <c r="D25" s="25"/>
      <c r="E25" s="28"/>
      <c r="F25" s="27"/>
      <c r="G25" s="27"/>
      <c r="H25" s="27"/>
      <c r="I25" s="27" t="s">
        <v>130</v>
      </c>
      <c r="J25" s="28"/>
    </row>
    <row r="26" spans="1:10" ht="15.75" customHeight="1">
      <c r="A26" s="23"/>
      <c r="B26" s="24"/>
      <c r="C26" s="25"/>
      <c r="D26" s="25"/>
      <c r="E26" s="28"/>
      <c r="F26" s="27"/>
      <c r="G26" s="27"/>
      <c r="H26" s="27"/>
      <c r="I26" s="27" t="s">
        <v>130</v>
      </c>
      <c r="J26" s="28"/>
    </row>
    <row r="27" spans="1:10" ht="15.75" customHeight="1">
      <c r="A27" s="23"/>
      <c r="B27" s="24"/>
      <c r="C27" s="25"/>
      <c r="D27" s="25"/>
      <c r="E27" s="28"/>
      <c r="F27" s="27"/>
      <c r="G27" s="27"/>
      <c r="H27" s="27"/>
      <c r="I27" s="27" t="s">
        <v>130</v>
      </c>
      <c r="J27" s="28"/>
    </row>
    <row r="28" spans="1:10" ht="15.75" customHeight="1">
      <c r="A28" s="328" t="s">
        <v>261</v>
      </c>
      <c r="B28" s="329"/>
      <c r="C28" s="25"/>
      <c r="D28" s="25"/>
      <c r="E28" s="28"/>
      <c r="F28" s="27"/>
      <c r="G28" s="27"/>
      <c r="H28" s="27"/>
      <c r="I28" s="27" t="s">
        <v>130</v>
      </c>
      <c r="J28" s="28"/>
    </row>
    <row r="29" spans="1:7" ht="15.75" customHeight="1">
      <c r="A29" s="30" t="s">
        <v>200</v>
      </c>
      <c r="G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54" customWidth="1"/>
    <col min="7" max="8" width="14.375" style="13" customWidth="1"/>
    <col min="9" max="9" width="9.625" style="13" bestFit="1" customWidth="1"/>
    <col min="10" max="10" width="14.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4" t="s">
        <v>262</v>
      </c>
      <c r="B2" s="315"/>
      <c r="C2" s="315"/>
      <c r="D2" s="315"/>
      <c r="E2" s="315"/>
      <c r="F2" s="315"/>
      <c r="G2" s="315"/>
      <c r="H2" s="315"/>
      <c r="I2" s="315"/>
      <c r="J2" s="315"/>
    </row>
    <row r="3" spans="1:10" ht="13.5" customHeight="1">
      <c r="A3" s="316" t="s">
        <v>123</v>
      </c>
      <c r="B3" s="316"/>
      <c r="C3" s="316"/>
      <c r="D3" s="316"/>
      <c r="E3" s="316"/>
      <c r="F3" s="325"/>
      <c r="G3" s="325"/>
      <c r="H3" s="325"/>
      <c r="I3" s="325"/>
      <c r="J3" s="325"/>
    </row>
    <row r="4" spans="1:10" ht="13.5" customHeight="1">
      <c r="A4" s="17"/>
      <c r="B4" s="17"/>
      <c r="C4" s="17"/>
      <c r="D4" s="17"/>
      <c r="E4" s="17"/>
      <c r="F4" s="18"/>
      <c r="G4" s="18"/>
      <c r="H4" s="18"/>
      <c r="I4" s="18"/>
      <c r="J4" s="18" t="s">
        <v>263</v>
      </c>
    </row>
    <row r="5" spans="1:10" ht="15.75" customHeight="1">
      <c r="A5" s="31" t="s">
        <v>89</v>
      </c>
      <c r="F5" s="155"/>
      <c r="J5" s="20" t="s">
        <v>3</v>
      </c>
    </row>
    <row r="6" spans="1:10" s="12" customFormat="1" ht="36.75" customHeight="1">
      <c r="A6" s="21" t="s">
        <v>5</v>
      </c>
      <c r="B6" s="21" t="s">
        <v>264</v>
      </c>
      <c r="C6" s="21" t="s">
        <v>265</v>
      </c>
      <c r="D6" s="21" t="s">
        <v>266</v>
      </c>
      <c r="E6" s="21" t="s">
        <v>267</v>
      </c>
      <c r="F6" s="38" t="s">
        <v>92</v>
      </c>
      <c r="G6" s="21" t="s">
        <v>93</v>
      </c>
      <c r="H6" s="21" t="s">
        <v>94</v>
      </c>
      <c r="I6" s="21" t="s">
        <v>128</v>
      </c>
      <c r="J6" s="21" t="s">
        <v>8</v>
      </c>
    </row>
    <row r="7" spans="1:10" ht="15.75" customHeight="1">
      <c r="A7" s="23"/>
      <c r="B7" s="24"/>
      <c r="C7" s="23"/>
      <c r="D7" s="25"/>
      <c r="E7" s="23"/>
      <c r="F7" s="179"/>
      <c r="G7" s="27"/>
      <c r="H7" s="27"/>
      <c r="I7" s="27" t="s">
        <v>130</v>
      </c>
      <c r="J7" s="28"/>
    </row>
    <row r="8" spans="1:10" ht="15.75" customHeight="1">
      <c r="A8" s="23"/>
      <c r="B8" s="24"/>
      <c r="C8" s="23"/>
      <c r="D8" s="25"/>
      <c r="E8" s="23"/>
      <c r="F8" s="179"/>
      <c r="G8" s="27"/>
      <c r="H8" s="27"/>
      <c r="I8" s="27" t="s">
        <v>130</v>
      </c>
      <c r="J8" s="28"/>
    </row>
    <row r="9" spans="1:10" ht="15.75" customHeight="1">
      <c r="A9" s="23"/>
      <c r="B9" s="24"/>
      <c r="C9" s="23"/>
      <c r="D9" s="25"/>
      <c r="E9" s="23"/>
      <c r="F9" s="179"/>
      <c r="G9" s="27"/>
      <c r="H9" s="27"/>
      <c r="I9" s="27" t="s">
        <v>130</v>
      </c>
      <c r="J9" s="28"/>
    </row>
    <row r="10" spans="1:10" ht="15.75" customHeight="1">
      <c r="A10" s="23"/>
      <c r="B10" s="24"/>
      <c r="C10" s="23"/>
      <c r="D10" s="25"/>
      <c r="E10" s="23"/>
      <c r="F10" s="179"/>
      <c r="G10" s="27"/>
      <c r="H10" s="27"/>
      <c r="I10" s="27" t="s">
        <v>130</v>
      </c>
      <c r="J10" s="28"/>
    </row>
    <row r="11" spans="1:10" ht="15.75" customHeight="1">
      <c r="A11" s="23"/>
      <c r="B11" s="24"/>
      <c r="C11" s="23"/>
      <c r="D11" s="25"/>
      <c r="E11" s="23"/>
      <c r="F11" s="179"/>
      <c r="G11" s="27"/>
      <c r="H11" s="27"/>
      <c r="I11" s="27" t="s">
        <v>130</v>
      </c>
      <c r="J11" s="28"/>
    </row>
    <row r="12" spans="1:10" ht="15.75" customHeight="1">
      <c r="A12" s="23"/>
      <c r="B12" s="24"/>
      <c r="C12" s="23"/>
      <c r="D12" s="25"/>
      <c r="E12" s="23"/>
      <c r="F12" s="179"/>
      <c r="G12" s="27"/>
      <c r="H12" s="27"/>
      <c r="I12" s="27" t="s">
        <v>130</v>
      </c>
      <c r="J12" s="28"/>
    </row>
    <row r="13" spans="1:10" ht="15.75" customHeight="1">
      <c r="A13" s="23"/>
      <c r="B13" s="24"/>
      <c r="C13" s="23"/>
      <c r="D13" s="25"/>
      <c r="E13" s="23"/>
      <c r="F13" s="179"/>
      <c r="G13" s="27"/>
      <c r="H13" s="27"/>
      <c r="I13" s="27" t="s">
        <v>130</v>
      </c>
      <c r="J13" s="28"/>
    </row>
    <row r="14" spans="1:10" ht="15.75" customHeight="1">
      <c r="A14" s="23"/>
      <c r="B14" s="24"/>
      <c r="C14" s="23"/>
      <c r="D14" s="25"/>
      <c r="E14" s="23"/>
      <c r="F14" s="179"/>
      <c r="G14" s="27"/>
      <c r="H14" s="27"/>
      <c r="I14" s="27" t="s">
        <v>130</v>
      </c>
      <c r="J14" s="28"/>
    </row>
    <row r="15" spans="1:10" ht="15.75" customHeight="1">
      <c r="A15" s="23"/>
      <c r="B15" s="24"/>
      <c r="C15" s="23"/>
      <c r="D15" s="25"/>
      <c r="E15" s="23"/>
      <c r="F15" s="179"/>
      <c r="G15" s="27"/>
      <c r="H15" s="27"/>
      <c r="I15" s="27" t="s">
        <v>130</v>
      </c>
      <c r="J15" s="28"/>
    </row>
    <row r="16" spans="1:10" ht="15.75" customHeight="1">
      <c r="A16" s="23"/>
      <c r="B16" s="24"/>
      <c r="C16" s="23"/>
      <c r="D16" s="25"/>
      <c r="E16" s="23"/>
      <c r="F16" s="179"/>
      <c r="G16" s="27"/>
      <c r="H16" s="27"/>
      <c r="I16" s="27" t="s">
        <v>130</v>
      </c>
      <c r="J16" s="28"/>
    </row>
    <row r="17" spans="1:10" ht="15.75" customHeight="1">
      <c r="A17" s="23"/>
      <c r="B17" s="24"/>
      <c r="C17" s="23"/>
      <c r="D17" s="25"/>
      <c r="E17" s="23"/>
      <c r="F17" s="179"/>
      <c r="G17" s="27"/>
      <c r="H17" s="27"/>
      <c r="I17" s="27" t="s">
        <v>130</v>
      </c>
      <c r="J17" s="28"/>
    </row>
    <row r="18" spans="1:10" ht="15.75" customHeight="1">
      <c r="A18" s="23"/>
      <c r="B18" s="24"/>
      <c r="C18" s="23"/>
      <c r="D18" s="25"/>
      <c r="E18" s="23"/>
      <c r="F18" s="179"/>
      <c r="G18" s="27"/>
      <c r="H18" s="27"/>
      <c r="I18" s="27" t="s">
        <v>130</v>
      </c>
      <c r="J18" s="28"/>
    </row>
    <row r="19" spans="1:10" ht="15.75" customHeight="1">
      <c r="A19" s="23"/>
      <c r="B19" s="24"/>
      <c r="C19" s="23"/>
      <c r="D19" s="25"/>
      <c r="E19" s="23"/>
      <c r="F19" s="179"/>
      <c r="G19" s="27"/>
      <c r="H19" s="27"/>
      <c r="I19" s="27" t="s">
        <v>130</v>
      </c>
      <c r="J19" s="28"/>
    </row>
    <row r="20" spans="1:10" ht="15.75" customHeight="1">
      <c r="A20" s="23"/>
      <c r="B20" s="24"/>
      <c r="C20" s="23"/>
      <c r="D20" s="25"/>
      <c r="E20" s="23"/>
      <c r="F20" s="179"/>
      <c r="G20" s="27"/>
      <c r="H20" s="27"/>
      <c r="I20" s="27" t="s">
        <v>130</v>
      </c>
      <c r="J20" s="28"/>
    </row>
    <row r="21" spans="1:10" ht="15.75" customHeight="1">
      <c r="A21" s="23"/>
      <c r="B21" s="24"/>
      <c r="C21" s="23"/>
      <c r="D21" s="25"/>
      <c r="E21" s="23"/>
      <c r="F21" s="179"/>
      <c r="G21" s="27"/>
      <c r="H21" s="27"/>
      <c r="I21" s="27" t="s">
        <v>130</v>
      </c>
      <c r="J21" s="28"/>
    </row>
    <row r="22" spans="1:10" ht="15.75" customHeight="1">
      <c r="A22" s="23"/>
      <c r="B22" s="24"/>
      <c r="C22" s="23"/>
      <c r="D22" s="25"/>
      <c r="E22" s="23"/>
      <c r="F22" s="179"/>
      <c r="G22" s="27"/>
      <c r="H22" s="27"/>
      <c r="I22" s="27" t="s">
        <v>130</v>
      </c>
      <c r="J22" s="28"/>
    </row>
    <row r="23" spans="1:10" ht="15.75" customHeight="1">
      <c r="A23" s="23"/>
      <c r="B23" s="24"/>
      <c r="C23" s="23"/>
      <c r="D23" s="25"/>
      <c r="E23" s="23"/>
      <c r="F23" s="179"/>
      <c r="G23" s="27"/>
      <c r="H23" s="27"/>
      <c r="I23" s="27" t="s">
        <v>130</v>
      </c>
      <c r="J23" s="28"/>
    </row>
    <row r="24" spans="1:10" ht="15.75" customHeight="1">
      <c r="A24" s="23"/>
      <c r="B24" s="24"/>
      <c r="C24" s="23"/>
      <c r="D24" s="25"/>
      <c r="E24" s="23"/>
      <c r="F24" s="179"/>
      <c r="G24" s="27"/>
      <c r="H24" s="27"/>
      <c r="I24" s="27" t="s">
        <v>130</v>
      </c>
      <c r="J24" s="28"/>
    </row>
    <row r="25" spans="1:10" ht="15.75" customHeight="1">
      <c r="A25" s="328" t="s">
        <v>261</v>
      </c>
      <c r="B25" s="329"/>
      <c r="C25" s="23"/>
      <c r="D25" s="25"/>
      <c r="E25" s="23"/>
      <c r="F25" s="179"/>
      <c r="G25" s="27"/>
      <c r="H25" s="27"/>
      <c r="I25" s="27" t="s">
        <v>130</v>
      </c>
      <c r="J25" s="28"/>
    </row>
    <row r="26" spans="1:10" ht="15.75" customHeight="1">
      <c r="A26" s="328" t="s">
        <v>268</v>
      </c>
      <c r="B26" s="329"/>
      <c r="C26" s="23"/>
      <c r="D26" s="25"/>
      <c r="E26" s="23"/>
      <c r="F26" s="179"/>
      <c r="G26" s="27"/>
      <c r="H26" s="27"/>
      <c r="I26" s="27" t="s">
        <v>130</v>
      </c>
      <c r="J26" s="28"/>
    </row>
    <row r="27" spans="1:10" ht="15.75" customHeight="1">
      <c r="A27" s="328" t="s">
        <v>269</v>
      </c>
      <c r="B27" s="329"/>
      <c r="C27" s="23"/>
      <c r="D27" s="25"/>
      <c r="E27" s="23"/>
      <c r="F27" s="179"/>
      <c r="G27" s="27"/>
      <c r="H27" s="27"/>
      <c r="I27" s="27" t="s">
        <v>130</v>
      </c>
      <c r="J27" s="28"/>
    </row>
    <row r="28" spans="1:10" ht="15.75" customHeight="1">
      <c r="A28" s="328" t="s">
        <v>270</v>
      </c>
      <c r="B28" s="329"/>
      <c r="C28" s="28"/>
      <c r="D28" s="25"/>
      <c r="E28" s="28"/>
      <c r="F28" s="27"/>
      <c r="G28" s="27"/>
      <c r="H28" s="27"/>
      <c r="I28" s="27" t="s">
        <v>130</v>
      </c>
      <c r="J28" s="28"/>
    </row>
    <row r="29" spans="1:7" ht="15.75" customHeight="1">
      <c r="A29" s="30" t="s">
        <v>200</v>
      </c>
      <c r="G29" s="31" t="s">
        <v>201</v>
      </c>
    </row>
    <row r="30" ht="15.75" customHeight="1">
      <c r="A30" s="30" t="s">
        <v>202</v>
      </c>
    </row>
    <row r="31" spans="2:3" ht="15.75" customHeight="1">
      <c r="B31" s="157" t="s">
        <v>271</v>
      </c>
      <c r="C31" s="98" t="s">
        <v>272</v>
      </c>
    </row>
    <row r="32" spans="2:3" ht="15.75" customHeight="1">
      <c r="B32" s="20" t="s">
        <v>273</v>
      </c>
      <c r="C32" s="13" t="s">
        <v>274</v>
      </c>
    </row>
    <row r="33" ht="15.75" customHeight="1">
      <c r="C33" s="13" t="s">
        <v>275</v>
      </c>
    </row>
    <row r="34" ht="15.75" customHeight="1">
      <c r="C34" s="13" t="s">
        <v>276</v>
      </c>
    </row>
    <row r="35" ht="15.75" customHeight="1">
      <c r="C35" s="13" t="s">
        <v>277</v>
      </c>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6.375" style="13" customWidth="1"/>
    <col min="2" max="2" width="21.75390625" style="13" customWidth="1"/>
    <col min="3" max="3" width="14.125" style="13" customWidth="1"/>
    <col min="4" max="4" width="7.50390625" style="13" customWidth="1"/>
    <col min="5" max="5" width="9.125" style="13" customWidth="1"/>
    <col min="6" max="6" width="13.125" style="13" bestFit="1" customWidth="1"/>
    <col min="7" max="7" width="14.00390625" style="13" customWidth="1"/>
    <col min="8" max="8" width="14.25390625" style="13" customWidth="1"/>
    <col min="9" max="9" width="10.875" style="13" customWidth="1"/>
    <col min="10" max="10" width="12.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4" t="s">
        <v>278</v>
      </c>
      <c r="B2" s="315"/>
      <c r="C2" s="315"/>
      <c r="D2" s="315"/>
      <c r="E2" s="315"/>
      <c r="F2" s="315"/>
      <c r="G2" s="315"/>
      <c r="H2" s="315"/>
      <c r="I2" s="315"/>
      <c r="J2" s="315"/>
    </row>
    <row r="3" spans="1:10" ht="13.5" customHeight="1">
      <c r="A3" s="316" t="s">
        <v>123</v>
      </c>
      <c r="B3" s="316"/>
      <c r="C3" s="316"/>
      <c r="D3" s="316"/>
      <c r="E3" s="316"/>
      <c r="F3" s="316"/>
      <c r="G3" s="316"/>
      <c r="H3" s="325"/>
      <c r="I3" s="325"/>
      <c r="J3" s="325"/>
    </row>
    <row r="4" spans="1:10" ht="13.5" customHeight="1">
      <c r="A4" s="17"/>
      <c r="B4" s="17"/>
      <c r="C4" s="17"/>
      <c r="D4" s="17"/>
      <c r="E4" s="17"/>
      <c r="F4" s="17"/>
      <c r="G4" s="17"/>
      <c r="H4" s="18"/>
      <c r="I4" s="18"/>
      <c r="J4" s="18" t="s">
        <v>279</v>
      </c>
    </row>
    <row r="5" spans="1:10" ht="15.75" customHeight="1">
      <c r="A5" s="31" t="s">
        <v>89</v>
      </c>
      <c r="J5" s="20" t="s">
        <v>3</v>
      </c>
    </row>
    <row r="6" spans="1:10" s="12" customFormat="1" ht="15.75" customHeight="1">
      <c r="A6" s="21" t="s">
        <v>5</v>
      </c>
      <c r="B6" s="21" t="s">
        <v>280</v>
      </c>
      <c r="C6" s="21" t="s">
        <v>265</v>
      </c>
      <c r="D6" s="21" t="s">
        <v>266</v>
      </c>
      <c r="E6" s="21" t="s">
        <v>267</v>
      </c>
      <c r="F6" s="21" t="s">
        <v>92</v>
      </c>
      <c r="G6" s="21" t="s">
        <v>93</v>
      </c>
      <c r="H6" s="21" t="s">
        <v>94</v>
      </c>
      <c r="I6" s="21" t="s">
        <v>128</v>
      </c>
      <c r="J6" s="21" t="s">
        <v>8</v>
      </c>
    </row>
    <row r="7" spans="1:10" ht="15.75" customHeight="1">
      <c r="A7" s="23"/>
      <c r="B7" s="24"/>
      <c r="C7" s="23"/>
      <c r="D7" s="25"/>
      <c r="E7" s="23"/>
      <c r="F7" s="27">
        <v>0</v>
      </c>
      <c r="G7" s="27">
        <v>0</v>
      </c>
      <c r="H7" s="27">
        <v>0</v>
      </c>
      <c r="I7" s="27" t="s">
        <v>130</v>
      </c>
      <c r="J7" s="28"/>
    </row>
    <row r="8" spans="1:10" ht="15.75" customHeight="1">
      <c r="A8" s="23"/>
      <c r="B8" s="24"/>
      <c r="C8" s="23"/>
      <c r="D8" s="25"/>
      <c r="E8" s="28"/>
      <c r="F8" s="27">
        <v>0</v>
      </c>
      <c r="G8" s="27">
        <v>0</v>
      </c>
      <c r="H8" s="27">
        <v>0</v>
      </c>
      <c r="I8" s="27" t="s">
        <v>130</v>
      </c>
      <c r="J8" s="28"/>
    </row>
    <row r="9" spans="1:10" ht="15.75" customHeight="1">
      <c r="A9" s="23"/>
      <c r="B9" s="24"/>
      <c r="C9" s="23"/>
      <c r="D9" s="25"/>
      <c r="E9" s="28"/>
      <c r="F9" s="27">
        <v>0</v>
      </c>
      <c r="G9" s="27">
        <v>0</v>
      </c>
      <c r="H9" s="27">
        <v>0</v>
      </c>
      <c r="I9" s="27" t="s">
        <v>130</v>
      </c>
      <c r="J9" s="28"/>
    </row>
    <row r="10" spans="1:10" ht="15.75" customHeight="1">
      <c r="A10" s="23"/>
      <c r="B10" s="24"/>
      <c r="C10" s="23"/>
      <c r="D10" s="25"/>
      <c r="E10" s="28"/>
      <c r="F10" s="27">
        <v>0</v>
      </c>
      <c r="G10" s="27">
        <v>0</v>
      </c>
      <c r="H10" s="27">
        <v>0</v>
      </c>
      <c r="I10" s="27" t="s">
        <v>130</v>
      </c>
      <c r="J10" s="28"/>
    </row>
    <row r="11" spans="1:10" ht="15.75" customHeight="1">
      <c r="A11" s="23"/>
      <c r="B11" s="24"/>
      <c r="C11" s="23"/>
      <c r="D11" s="25"/>
      <c r="E11" s="28"/>
      <c r="F11" s="27">
        <v>0</v>
      </c>
      <c r="G11" s="27">
        <v>0</v>
      </c>
      <c r="H11" s="27">
        <v>0</v>
      </c>
      <c r="I11" s="27" t="s">
        <v>130</v>
      </c>
      <c r="J11" s="28"/>
    </row>
    <row r="12" spans="1:10" ht="15.75" customHeight="1">
      <c r="A12" s="23"/>
      <c r="B12" s="24"/>
      <c r="C12" s="23"/>
      <c r="D12" s="25"/>
      <c r="E12" s="28"/>
      <c r="F12" s="27">
        <v>0</v>
      </c>
      <c r="G12" s="27">
        <v>0</v>
      </c>
      <c r="H12" s="27">
        <v>0</v>
      </c>
      <c r="I12" s="27" t="s">
        <v>130</v>
      </c>
      <c r="J12" s="28"/>
    </row>
    <row r="13" spans="1:10" ht="15.75" customHeight="1">
      <c r="A13" s="23"/>
      <c r="B13" s="24"/>
      <c r="C13" s="23"/>
      <c r="D13" s="25"/>
      <c r="E13" s="28"/>
      <c r="F13" s="27">
        <v>0</v>
      </c>
      <c r="G13" s="27">
        <v>0</v>
      </c>
      <c r="H13" s="27">
        <v>0</v>
      </c>
      <c r="I13" s="27" t="s">
        <v>130</v>
      </c>
      <c r="J13" s="28"/>
    </row>
    <row r="14" spans="1:10" ht="15.75" customHeight="1">
      <c r="A14" s="23"/>
      <c r="B14" s="24"/>
      <c r="C14" s="23"/>
      <c r="D14" s="25"/>
      <c r="E14" s="28"/>
      <c r="F14" s="27">
        <v>0</v>
      </c>
      <c r="G14" s="27">
        <v>0</v>
      </c>
      <c r="H14" s="27">
        <v>0</v>
      </c>
      <c r="I14" s="27" t="s">
        <v>130</v>
      </c>
      <c r="J14" s="28"/>
    </row>
    <row r="15" spans="1:10" ht="15.75" customHeight="1">
      <c r="A15" s="23"/>
      <c r="B15" s="24"/>
      <c r="C15" s="23"/>
      <c r="D15" s="25"/>
      <c r="E15" s="28"/>
      <c r="F15" s="27">
        <v>0</v>
      </c>
      <c r="G15" s="27">
        <v>0</v>
      </c>
      <c r="H15" s="27">
        <v>0</v>
      </c>
      <c r="I15" s="27" t="s">
        <v>130</v>
      </c>
      <c r="J15" s="28"/>
    </row>
    <row r="16" spans="1:10" ht="15.75" customHeight="1">
      <c r="A16" s="23"/>
      <c r="B16" s="24"/>
      <c r="C16" s="23"/>
      <c r="D16" s="25"/>
      <c r="E16" s="28"/>
      <c r="F16" s="27">
        <v>0</v>
      </c>
      <c r="G16" s="27">
        <v>0</v>
      </c>
      <c r="H16" s="27">
        <v>0</v>
      </c>
      <c r="I16" s="27" t="s">
        <v>130</v>
      </c>
      <c r="J16" s="28"/>
    </row>
    <row r="17" spans="1:10" ht="15.75" customHeight="1">
      <c r="A17" s="23"/>
      <c r="B17" s="24"/>
      <c r="C17" s="23"/>
      <c r="D17" s="25"/>
      <c r="E17" s="28"/>
      <c r="F17" s="27">
        <v>0</v>
      </c>
      <c r="G17" s="27">
        <v>0</v>
      </c>
      <c r="H17" s="27">
        <v>0</v>
      </c>
      <c r="I17" s="27" t="s">
        <v>130</v>
      </c>
      <c r="J17" s="28"/>
    </row>
    <row r="18" spans="1:10" ht="15.75" customHeight="1">
      <c r="A18" s="23"/>
      <c r="B18" s="24"/>
      <c r="C18" s="23"/>
      <c r="D18" s="25"/>
      <c r="E18" s="28"/>
      <c r="F18" s="27">
        <v>0</v>
      </c>
      <c r="G18" s="27">
        <v>0</v>
      </c>
      <c r="H18" s="27">
        <v>0</v>
      </c>
      <c r="I18" s="27" t="s">
        <v>130</v>
      </c>
      <c r="J18" s="28"/>
    </row>
    <row r="19" spans="1:10" ht="15.75" customHeight="1">
      <c r="A19" s="23"/>
      <c r="B19" s="24"/>
      <c r="C19" s="23"/>
      <c r="D19" s="25"/>
      <c r="E19" s="28"/>
      <c r="F19" s="27">
        <v>0</v>
      </c>
      <c r="G19" s="27">
        <v>0</v>
      </c>
      <c r="H19" s="27">
        <v>0</v>
      </c>
      <c r="I19" s="27" t="s">
        <v>130</v>
      </c>
      <c r="J19" s="28"/>
    </row>
    <row r="20" spans="1:10" ht="15.75" customHeight="1">
      <c r="A20" s="23"/>
      <c r="B20" s="24"/>
      <c r="C20" s="23"/>
      <c r="D20" s="25"/>
      <c r="E20" s="28"/>
      <c r="F20" s="27">
        <v>0</v>
      </c>
      <c r="G20" s="27">
        <v>0</v>
      </c>
      <c r="H20" s="27">
        <v>0</v>
      </c>
      <c r="I20" s="27" t="s">
        <v>130</v>
      </c>
      <c r="J20" s="28"/>
    </row>
    <row r="21" spans="1:10" ht="15.75" customHeight="1">
      <c r="A21" s="23"/>
      <c r="B21" s="24"/>
      <c r="C21" s="23"/>
      <c r="D21" s="25"/>
      <c r="E21" s="28"/>
      <c r="F21" s="27">
        <v>0</v>
      </c>
      <c r="G21" s="27">
        <v>0</v>
      </c>
      <c r="H21" s="27">
        <v>0</v>
      </c>
      <c r="I21" s="27" t="s">
        <v>130</v>
      </c>
      <c r="J21" s="28"/>
    </row>
    <row r="22" spans="1:10" ht="15.75" customHeight="1">
      <c r="A22" s="23"/>
      <c r="B22" s="24"/>
      <c r="C22" s="23"/>
      <c r="D22" s="25"/>
      <c r="E22" s="28"/>
      <c r="F22" s="27">
        <v>0</v>
      </c>
      <c r="G22" s="27">
        <v>0</v>
      </c>
      <c r="H22" s="27">
        <v>0</v>
      </c>
      <c r="I22" s="27" t="s">
        <v>130</v>
      </c>
      <c r="J22" s="28"/>
    </row>
    <row r="23" spans="1:10" ht="15.75" customHeight="1">
      <c r="A23" s="23"/>
      <c r="B23" s="24"/>
      <c r="C23" s="23"/>
      <c r="D23" s="25"/>
      <c r="E23" s="28"/>
      <c r="F23" s="27">
        <v>0</v>
      </c>
      <c r="G23" s="27">
        <v>0</v>
      </c>
      <c r="H23" s="27">
        <v>0</v>
      </c>
      <c r="I23" s="27" t="s">
        <v>130</v>
      </c>
      <c r="J23" s="28"/>
    </row>
    <row r="24" spans="1:10" ht="15.75" customHeight="1">
      <c r="A24" s="23"/>
      <c r="B24" s="24"/>
      <c r="C24" s="23"/>
      <c r="D24" s="25"/>
      <c r="E24" s="28"/>
      <c r="F24" s="27">
        <v>0</v>
      </c>
      <c r="G24" s="27">
        <v>0</v>
      </c>
      <c r="H24" s="27">
        <v>0</v>
      </c>
      <c r="I24" s="27" t="s">
        <v>130</v>
      </c>
      <c r="J24" s="28"/>
    </row>
    <row r="25" spans="1:10" ht="15.75" customHeight="1">
      <c r="A25" s="23"/>
      <c r="B25" s="24"/>
      <c r="C25" s="23"/>
      <c r="D25" s="25"/>
      <c r="E25" s="28"/>
      <c r="F25" s="27">
        <v>0</v>
      </c>
      <c r="G25" s="27">
        <v>0</v>
      </c>
      <c r="H25" s="27">
        <v>0</v>
      </c>
      <c r="I25" s="27" t="s">
        <v>130</v>
      </c>
      <c r="J25" s="28"/>
    </row>
    <row r="26" spans="1:10" ht="15.75" customHeight="1">
      <c r="A26" s="23"/>
      <c r="B26" s="24"/>
      <c r="C26" s="23"/>
      <c r="D26" s="25"/>
      <c r="E26" s="28"/>
      <c r="F26" s="27">
        <v>0</v>
      </c>
      <c r="G26" s="27">
        <v>0</v>
      </c>
      <c r="H26" s="27">
        <v>0</v>
      </c>
      <c r="I26" s="27" t="s">
        <v>130</v>
      </c>
      <c r="J26" s="28"/>
    </row>
    <row r="27" spans="1:10" ht="15.75" customHeight="1">
      <c r="A27" s="23"/>
      <c r="B27" s="24"/>
      <c r="C27" s="23"/>
      <c r="D27" s="25"/>
      <c r="E27" s="28"/>
      <c r="F27" s="27">
        <v>0</v>
      </c>
      <c r="G27" s="27">
        <v>0</v>
      </c>
      <c r="H27" s="27">
        <v>0</v>
      </c>
      <c r="I27" s="27" t="s">
        <v>130</v>
      </c>
      <c r="J27" s="28"/>
    </row>
    <row r="28" spans="1:10" ht="15.75" customHeight="1">
      <c r="A28" s="328" t="s">
        <v>261</v>
      </c>
      <c r="B28" s="329"/>
      <c r="C28" s="28"/>
      <c r="D28" s="25"/>
      <c r="E28" s="28"/>
      <c r="F28" s="27">
        <v>0</v>
      </c>
      <c r="G28" s="27">
        <v>0</v>
      </c>
      <c r="H28" s="27">
        <v>0</v>
      </c>
      <c r="I28" s="27" t="s">
        <v>130</v>
      </c>
      <c r="J28" s="28"/>
    </row>
    <row r="29" spans="1:7" ht="15.75" customHeight="1">
      <c r="A29" s="30" t="s">
        <v>200</v>
      </c>
      <c r="G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314" t="s">
        <v>281</v>
      </c>
      <c r="B2" s="315"/>
      <c r="C2" s="315"/>
      <c r="D2" s="315"/>
      <c r="E2" s="315"/>
      <c r="F2" s="315"/>
      <c r="G2" s="315"/>
      <c r="H2" s="315"/>
      <c r="I2" s="315"/>
      <c r="J2" s="315"/>
      <c r="K2" s="315"/>
    </row>
    <row r="3" spans="1:11" ht="13.5" customHeight="1">
      <c r="A3" s="316" t="s">
        <v>123</v>
      </c>
      <c r="B3" s="316"/>
      <c r="C3" s="316"/>
      <c r="D3" s="316"/>
      <c r="E3" s="316"/>
      <c r="F3" s="316"/>
      <c r="G3" s="316"/>
      <c r="H3" s="325"/>
      <c r="I3" s="325"/>
      <c r="J3" s="325"/>
      <c r="K3" s="325"/>
    </row>
    <row r="4" spans="1:11" ht="13.5" customHeight="1">
      <c r="A4" s="17"/>
      <c r="B4" s="17"/>
      <c r="C4" s="17"/>
      <c r="D4" s="17"/>
      <c r="E4" s="17"/>
      <c r="F4" s="17"/>
      <c r="G4" s="17"/>
      <c r="H4" s="18"/>
      <c r="I4" s="18"/>
      <c r="J4" s="18"/>
      <c r="K4" s="18" t="s">
        <v>282</v>
      </c>
    </row>
    <row r="5" spans="1:11" ht="15.75" customHeight="1">
      <c r="A5" s="31" t="s">
        <v>89</v>
      </c>
      <c r="K5" s="20" t="s">
        <v>3</v>
      </c>
    </row>
    <row r="6" spans="1:11" s="12" customFormat="1" ht="15.75" customHeight="1">
      <c r="A6" s="21" t="s">
        <v>5</v>
      </c>
      <c r="B6" s="21" t="s">
        <v>264</v>
      </c>
      <c r="C6" s="21" t="s">
        <v>266</v>
      </c>
      <c r="D6" s="21" t="s">
        <v>283</v>
      </c>
      <c r="E6" s="21" t="s">
        <v>284</v>
      </c>
      <c r="F6" s="21" t="s">
        <v>285</v>
      </c>
      <c r="G6" s="21" t="s">
        <v>92</v>
      </c>
      <c r="H6" s="21" t="s">
        <v>93</v>
      </c>
      <c r="I6" s="21" t="s">
        <v>94</v>
      </c>
      <c r="J6" s="21" t="s">
        <v>128</v>
      </c>
      <c r="K6" s="21" t="s">
        <v>8</v>
      </c>
    </row>
    <row r="7" spans="1:11" ht="15.75" customHeight="1">
      <c r="A7" s="23"/>
      <c r="B7" s="24"/>
      <c r="C7" s="25"/>
      <c r="D7" s="27"/>
      <c r="E7" s="23"/>
      <c r="F7" s="23"/>
      <c r="G7" s="27">
        <v>0</v>
      </c>
      <c r="H7" s="27">
        <v>0</v>
      </c>
      <c r="I7" s="27">
        <v>0</v>
      </c>
      <c r="J7" s="27" t="s">
        <v>130</v>
      </c>
      <c r="K7" s="28"/>
    </row>
    <row r="8" spans="1:11" ht="15.75" customHeight="1">
      <c r="A8" s="23"/>
      <c r="B8" s="24"/>
      <c r="C8" s="25"/>
      <c r="D8" s="27"/>
      <c r="E8" s="23"/>
      <c r="F8" s="23"/>
      <c r="G8" s="27">
        <v>0</v>
      </c>
      <c r="H8" s="27">
        <v>0</v>
      </c>
      <c r="I8" s="27">
        <v>0</v>
      </c>
      <c r="J8" s="27" t="s">
        <v>130</v>
      </c>
      <c r="K8" s="28"/>
    </row>
    <row r="9" spans="1:11" ht="15.75" customHeight="1">
      <c r="A9" s="23"/>
      <c r="B9" s="24"/>
      <c r="C9" s="25"/>
      <c r="D9" s="27"/>
      <c r="E9" s="23"/>
      <c r="F9" s="23"/>
      <c r="G9" s="27">
        <v>0</v>
      </c>
      <c r="H9" s="27">
        <v>0</v>
      </c>
      <c r="I9" s="27">
        <v>0</v>
      </c>
      <c r="J9" s="27" t="s">
        <v>130</v>
      </c>
      <c r="K9" s="28"/>
    </row>
    <row r="10" spans="1:11" ht="15.75" customHeight="1">
      <c r="A10" s="23"/>
      <c r="B10" s="24"/>
      <c r="C10" s="25"/>
      <c r="D10" s="27"/>
      <c r="E10" s="23"/>
      <c r="F10" s="23"/>
      <c r="G10" s="27">
        <v>0</v>
      </c>
      <c r="H10" s="27">
        <v>0</v>
      </c>
      <c r="I10" s="27">
        <v>0</v>
      </c>
      <c r="J10" s="27" t="s">
        <v>130</v>
      </c>
      <c r="K10" s="28"/>
    </row>
    <row r="11" spans="1:11" ht="15.75" customHeight="1">
      <c r="A11" s="23"/>
      <c r="B11" s="24"/>
      <c r="C11" s="25"/>
      <c r="D11" s="27"/>
      <c r="E11" s="23"/>
      <c r="F11" s="23"/>
      <c r="G11" s="27">
        <v>0</v>
      </c>
      <c r="H11" s="27">
        <v>0</v>
      </c>
      <c r="I11" s="27">
        <v>0</v>
      </c>
      <c r="J11" s="27" t="s">
        <v>130</v>
      </c>
      <c r="K11" s="28"/>
    </row>
    <row r="12" spans="1:11" ht="15.75" customHeight="1">
      <c r="A12" s="23"/>
      <c r="B12" s="24"/>
      <c r="C12" s="25"/>
      <c r="D12" s="27"/>
      <c r="E12" s="23"/>
      <c r="F12" s="23"/>
      <c r="G12" s="27">
        <v>0</v>
      </c>
      <c r="H12" s="27">
        <v>0</v>
      </c>
      <c r="I12" s="27">
        <v>0</v>
      </c>
      <c r="J12" s="27" t="s">
        <v>130</v>
      </c>
      <c r="K12" s="28"/>
    </row>
    <row r="13" spans="1:11" ht="15.75" customHeight="1">
      <c r="A13" s="23"/>
      <c r="B13" s="24"/>
      <c r="C13" s="25"/>
      <c r="D13" s="27"/>
      <c r="E13" s="23"/>
      <c r="F13" s="23"/>
      <c r="G13" s="27">
        <v>0</v>
      </c>
      <c r="H13" s="27">
        <v>0</v>
      </c>
      <c r="I13" s="27">
        <v>0</v>
      </c>
      <c r="J13" s="27" t="s">
        <v>130</v>
      </c>
      <c r="K13" s="28"/>
    </row>
    <row r="14" spans="1:11" ht="15.75" customHeight="1">
      <c r="A14" s="23"/>
      <c r="B14" s="24"/>
      <c r="C14" s="25"/>
      <c r="D14" s="27"/>
      <c r="E14" s="23"/>
      <c r="F14" s="23"/>
      <c r="G14" s="27">
        <v>0</v>
      </c>
      <c r="H14" s="27">
        <v>0</v>
      </c>
      <c r="I14" s="27">
        <v>0</v>
      </c>
      <c r="J14" s="27" t="s">
        <v>130</v>
      </c>
      <c r="K14" s="28"/>
    </row>
    <row r="15" spans="1:11" ht="15.75" customHeight="1">
      <c r="A15" s="23"/>
      <c r="B15" s="24"/>
      <c r="C15" s="25"/>
      <c r="D15" s="27"/>
      <c r="E15" s="23"/>
      <c r="F15" s="23"/>
      <c r="G15" s="27">
        <v>0</v>
      </c>
      <c r="H15" s="27">
        <v>0</v>
      </c>
      <c r="I15" s="27">
        <v>0</v>
      </c>
      <c r="J15" s="27" t="s">
        <v>130</v>
      </c>
      <c r="K15" s="28"/>
    </row>
    <row r="16" spans="1:11" ht="15.75" customHeight="1">
      <c r="A16" s="23"/>
      <c r="B16" s="24"/>
      <c r="C16" s="25"/>
      <c r="D16" s="27"/>
      <c r="E16" s="23"/>
      <c r="F16" s="23"/>
      <c r="G16" s="27">
        <v>0</v>
      </c>
      <c r="H16" s="27">
        <v>0</v>
      </c>
      <c r="I16" s="27">
        <v>0</v>
      </c>
      <c r="J16" s="27" t="s">
        <v>130</v>
      </c>
      <c r="K16" s="28"/>
    </row>
    <row r="17" spans="1:11" ht="15.75" customHeight="1">
      <c r="A17" s="23"/>
      <c r="B17" s="24"/>
      <c r="C17" s="25"/>
      <c r="D17" s="27"/>
      <c r="E17" s="23"/>
      <c r="F17" s="23"/>
      <c r="G17" s="27">
        <v>0</v>
      </c>
      <c r="H17" s="27">
        <v>0</v>
      </c>
      <c r="I17" s="27">
        <v>0</v>
      </c>
      <c r="J17" s="27" t="s">
        <v>130</v>
      </c>
      <c r="K17" s="28"/>
    </row>
    <row r="18" spans="1:11" ht="15.75" customHeight="1">
      <c r="A18" s="23"/>
      <c r="B18" s="24"/>
      <c r="C18" s="25"/>
      <c r="D18" s="27"/>
      <c r="E18" s="23"/>
      <c r="F18" s="23"/>
      <c r="G18" s="27">
        <v>0</v>
      </c>
      <c r="H18" s="27">
        <v>0</v>
      </c>
      <c r="I18" s="27">
        <v>0</v>
      </c>
      <c r="J18" s="27" t="s">
        <v>130</v>
      </c>
      <c r="K18" s="28"/>
    </row>
    <row r="19" spans="1:11" ht="15.75" customHeight="1">
      <c r="A19" s="23"/>
      <c r="B19" s="24"/>
      <c r="C19" s="25"/>
      <c r="D19" s="27"/>
      <c r="E19" s="23"/>
      <c r="F19" s="23"/>
      <c r="G19" s="27">
        <v>0</v>
      </c>
      <c r="H19" s="27">
        <v>0</v>
      </c>
      <c r="I19" s="27">
        <v>0</v>
      </c>
      <c r="J19" s="27" t="s">
        <v>130</v>
      </c>
      <c r="K19" s="28"/>
    </row>
    <row r="20" spans="1:11" ht="15.75" customHeight="1">
      <c r="A20" s="23"/>
      <c r="B20" s="24"/>
      <c r="C20" s="25"/>
      <c r="D20" s="27"/>
      <c r="E20" s="23"/>
      <c r="F20" s="23"/>
      <c r="G20" s="27">
        <v>0</v>
      </c>
      <c r="H20" s="27">
        <v>0</v>
      </c>
      <c r="I20" s="27">
        <v>0</v>
      </c>
      <c r="J20" s="27" t="s">
        <v>130</v>
      </c>
      <c r="K20" s="28"/>
    </row>
    <row r="21" spans="1:11" ht="15.75" customHeight="1">
      <c r="A21" s="23"/>
      <c r="B21" s="24"/>
      <c r="C21" s="25"/>
      <c r="D21" s="27"/>
      <c r="E21" s="23"/>
      <c r="F21" s="23"/>
      <c r="G21" s="27">
        <v>0</v>
      </c>
      <c r="H21" s="27">
        <v>0</v>
      </c>
      <c r="I21" s="27">
        <v>0</v>
      </c>
      <c r="J21" s="27" t="s">
        <v>130</v>
      </c>
      <c r="K21" s="28"/>
    </row>
    <row r="22" spans="1:11" ht="15.75" customHeight="1">
      <c r="A22" s="23"/>
      <c r="B22" s="24"/>
      <c r="C22" s="25"/>
      <c r="D22" s="27"/>
      <c r="E22" s="23"/>
      <c r="F22" s="23"/>
      <c r="G22" s="27">
        <v>0</v>
      </c>
      <c r="H22" s="27">
        <v>0</v>
      </c>
      <c r="I22" s="27">
        <v>0</v>
      </c>
      <c r="J22" s="27" t="s">
        <v>130</v>
      </c>
      <c r="K22" s="28"/>
    </row>
    <row r="23" spans="1:11" ht="15.75" customHeight="1">
      <c r="A23" s="23"/>
      <c r="B23" s="24"/>
      <c r="C23" s="25"/>
      <c r="D23" s="27"/>
      <c r="E23" s="23"/>
      <c r="F23" s="23"/>
      <c r="G23" s="27">
        <v>0</v>
      </c>
      <c r="H23" s="27">
        <v>0</v>
      </c>
      <c r="I23" s="27">
        <v>0</v>
      </c>
      <c r="J23" s="27" t="s">
        <v>130</v>
      </c>
      <c r="K23" s="28"/>
    </row>
    <row r="24" spans="1:11" ht="15.75" customHeight="1">
      <c r="A24" s="23"/>
      <c r="B24" s="24"/>
      <c r="C24" s="25"/>
      <c r="D24" s="27"/>
      <c r="E24" s="23"/>
      <c r="F24" s="23"/>
      <c r="G24" s="27">
        <v>0</v>
      </c>
      <c r="H24" s="27">
        <v>0</v>
      </c>
      <c r="I24" s="27">
        <v>0</v>
      </c>
      <c r="J24" s="27" t="s">
        <v>130</v>
      </c>
      <c r="K24" s="28"/>
    </row>
    <row r="25" spans="1:11" ht="15.75" customHeight="1">
      <c r="A25" s="23"/>
      <c r="B25" s="24"/>
      <c r="C25" s="25"/>
      <c r="D25" s="27"/>
      <c r="E25" s="23"/>
      <c r="F25" s="23"/>
      <c r="G25" s="27">
        <v>0</v>
      </c>
      <c r="H25" s="27">
        <v>0</v>
      </c>
      <c r="I25" s="27">
        <v>0</v>
      </c>
      <c r="J25" s="27" t="s">
        <v>130</v>
      </c>
      <c r="K25" s="28"/>
    </row>
    <row r="26" spans="1:11" ht="15.75" customHeight="1">
      <c r="A26" s="23"/>
      <c r="B26" s="24"/>
      <c r="C26" s="25"/>
      <c r="D26" s="27"/>
      <c r="E26" s="23"/>
      <c r="F26" s="23"/>
      <c r="G26" s="27">
        <v>0</v>
      </c>
      <c r="H26" s="27">
        <v>0</v>
      </c>
      <c r="I26" s="27">
        <v>0</v>
      </c>
      <c r="J26" s="27" t="s">
        <v>130</v>
      </c>
      <c r="K26" s="28"/>
    </row>
    <row r="27" spans="1:11" ht="15.75" customHeight="1">
      <c r="A27" s="23"/>
      <c r="B27" s="24"/>
      <c r="C27" s="25"/>
      <c r="D27" s="27"/>
      <c r="E27" s="23"/>
      <c r="F27" s="23"/>
      <c r="G27" s="27">
        <v>0</v>
      </c>
      <c r="H27" s="27">
        <v>0</v>
      </c>
      <c r="I27" s="27">
        <v>0</v>
      </c>
      <c r="J27" s="27"/>
      <c r="K27" s="28"/>
    </row>
    <row r="28" spans="1:11" ht="15.75" customHeight="1">
      <c r="A28" s="328" t="s">
        <v>261</v>
      </c>
      <c r="B28" s="329"/>
      <c r="C28" s="28"/>
      <c r="D28" s="27">
        <v>0</v>
      </c>
      <c r="E28" s="28"/>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6.375" style="13" customWidth="1"/>
    <col min="3" max="3" width="7.625" style="13" customWidth="1"/>
    <col min="4" max="4" width="10.625" style="13" customWidth="1"/>
    <col min="5" max="7" width="16.75390625" style="13" customWidth="1"/>
    <col min="8" max="8" width="15.625" style="13" customWidth="1"/>
    <col min="9" max="9" width="17.50390625" style="13" customWidth="1"/>
    <col min="10" max="16384" width="9.00390625" style="13" customWidth="1"/>
  </cols>
  <sheetData>
    <row r="1" spans="1:9" ht="12.75">
      <c r="A1" s="14"/>
      <c r="B1" s="14"/>
      <c r="C1" s="15"/>
      <c r="D1" s="15"/>
      <c r="E1" s="15"/>
      <c r="F1" s="15"/>
      <c r="G1" s="15"/>
      <c r="H1" s="15"/>
      <c r="I1" s="15"/>
    </row>
    <row r="2" spans="1:9" s="11" customFormat="1" ht="30" customHeight="1">
      <c r="A2" s="314" t="s">
        <v>286</v>
      </c>
      <c r="B2" s="315"/>
      <c r="C2" s="315"/>
      <c r="D2" s="315"/>
      <c r="E2" s="315"/>
      <c r="F2" s="315"/>
      <c r="G2" s="315"/>
      <c r="H2" s="315"/>
      <c r="I2" s="315"/>
    </row>
    <row r="3" spans="1:9" ht="13.5" customHeight="1">
      <c r="A3" s="316" t="s">
        <v>123</v>
      </c>
      <c r="B3" s="316"/>
      <c r="C3" s="316"/>
      <c r="D3" s="316"/>
      <c r="E3" s="316"/>
      <c r="F3" s="316"/>
      <c r="G3" s="316"/>
      <c r="H3" s="325"/>
      <c r="I3" s="325"/>
    </row>
    <row r="4" spans="1:9" ht="13.5" customHeight="1">
      <c r="A4" s="17"/>
      <c r="B4" s="17"/>
      <c r="C4" s="17"/>
      <c r="D4" s="17"/>
      <c r="E4" s="17"/>
      <c r="F4" s="17"/>
      <c r="G4" s="17"/>
      <c r="H4" s="18"/>
      <c r="I4" s="18" t="s">
        <v>287</v>
      </c>
    </row>
    <row r="5" spans="1:9" ht="15.75" customHeight="1">
      <c r="A5" s="31" t="s">
        <v>89</v>
      </c>
      <c r="I5" s="20" t="s">
        <v>3</v>
      </c>
    </row>
    <row r="6" spans="1:9" s="12" customFormat="1" ht="15.75" customHeight="1">
      <c r="A6" s="21" t="s">
        <v>5</v>
      </c>
      <c r="B6" s="21" t="s">
        <v>258</v>
      </c>
      <c r="C6" s="21" t="s">
        <v>266</v>
      </c>
      <c r="D6" s="21" t="s">
        <v>288</v>
      </c>
      <c r="E6" s="21" t="s">
        <v>92</v>
      </c>
      <c r="F6" s="21" t="s">
        <v>93</v>
      </c>
      <c r="G6" s="21" t="s">
        <v>94</v>
      </c>
      <c r="H6" s="21" t="s">
        <v>128</v>
      </c>
      <c r="I6" s="21" t="s">
        <v>8</v>
      </c>
    </row>
    <row r="7" spans="1:9" ht="15.75" customHeight="1">
      <c r="A7" s="23"/>
      <c r="B7" s="24"/>
      <c r="C7" s="25"/>
      <c r="D7" s="28"/>
      <c r="E7" s="27"/>
      <c r="F7" s="27"/>
      <c r="G7" s="27"/>
      <c r="H7" s="27" t="s">
        <v>130</v>
      </c>
      <c r="I7" s="28"/>
    </row>
    <row r="8" spans="1:9" ht="15.75" customHeight="1">
      <c r="A8" s="23"/>
      <c r="B8" s="24"/>
      <c r="C8" s="25"/>
      <c r="D8" s="28"/>
      <c r="E8" s="27"/>
      <c r="F8" s="27"/>
      <c r="G8" s="27"/>
      <c r="H8" s="27" t="s">
        <v>130</v>
      </c>
      <c r="I8" s="28"/>
    </row>
    <row r="9" spans="1:9" ht="15.75" customHeight="1">
      <c r="A9" s="23"/>
      <c r="B9" s="24"/>
      <c r="C9" s="25"/>
      <c r="D9" s="28"/>
      <c r="E9" s="27"/>
      <c r="F9" s="27"/>
      <c r="G9" s="27"/>
      <c r="H9" s="27" t="s">
        <v>130</v>
      </c>
      <c r="I9" s="28"/>
    </row>
    <row r="10" spans="1:9" ht="15.75" customHeight="1">
      <c r="A10" s="23"/>
      <c r="B10" s="24"/>
      <c r="C10" s="25"/>
      <c r="D10" s="28"/>
      <c r="E10" s="27"/>
      <c r="F10" s="27"/>
      <c r="G10" s="27"/>
      <c r="H10" s="27" t="s">
        <v>130</v>
      </c>
      <c r="I10" s="28"/>
    </row>
    <row r="11" spans="1:9" ht="15.75" customHeight="1">
      <c r="A11" s="23"/>
      <c r="B11" s="24"/>
      <c r="C11" s="25"/>
      <c r="D11" s="28"/>
      <c r="E11" s="27"/>
      <c r="F11" s="27"/>
      <c r="G11" s="27"/>
      <c r="H11" s="27" t="s">
        <v>130</v>
      </c>
      <c r="I11" s="28"/>
    </row>
    <row r="12" spans="1:9" ht="15.75" customHeight="1">
      <c r="A12" s="23"/>
      <c r="B12" s="24"/>
      <c r="C12" s="25"/>
      <c r="D12" s="28"/>
      <c r="E12" s="27"/>
      <c r="F12" s="27"/>
      <c r="G12" s="27"/>
      <c r="H12" s="27" t="s">
        <v>130</v>
      </c>
      <c r="I12" s="28"/>
    </row>
    <row r="13" spans="1:9" ht="15.75" customHeight="1">
      <c r="A13" s="23"/>
      <c r="B13" s="24"/>
      <c r="C13" s="25"/>
      <c r="D13" s="28"/>
      <c r="E13" s="27"/>
      <c r="F13" s="27"/>
      <c r="G13" s="27"/>
      <c r="H13" s="27" t="s">
        <v>130</v>
      </c>
      <c r="I13" s="28"/>
    </row>
    <row r="14" spans="1:9" ht="15.75" customHeight="1">
      <c r="A14" s="23"/>
      <c r="B14" s="24"/>
      <c r="C14" s="25"/>
      <c r="D14" s="28"/>
      <c r="E14" s="27"/>
      <c r="F14" s="27"/>
      <c r="G14" s="27"/>
      <c r="H14" s="27" t="s">
        <v>130</v>
      </c>
      <c r="I14" s="28"/>
    </row>
    <row r="15" spans="1:9" ht="15.75" customHeight="1">
      <c r="A15" s="23"/>
      <c r="B15" s="24"/>
      <c r="C15" s="25"/>
      <c r="D15" s="28"/>
      <c r="E15" s="27"/>
      <c r="F15" s="27"/>
      <c r="G15" s="27"/>
      <c r="H15" s="27" t="s">
        <v>130</v>
      </c>
      <c r="I15" s="28"/>
    </row>
    <row r="16" spans="1:9" ht="15.75" customHeight="1">
      <c r="A16" s="23"/>
      <c r="B16" s="24"/>
      <c r="C16" s="25"/>
      <c r="D16" s="28"/>
      <c r="E16" s="27"/>
      <c r="F16" s="27"/>
      <c r="G16" s="27"/>
      <c r="H16" s="27" t="s">
        <v>130</v>
      </c>
      <c r="I16" s="28"/>
    </row>
    <row r="17" spans="1:9" ht="15.75" customHeight="1">
      <c r="A17" s="23"/>
      <c r="B17" s="24"/>
      <c r="C17" s="25"/>
      <c r="D17" s="28"/>
      <c r="E17" s="27"/>
      <c r="F17" s="27"/>
      <c r="G17" s="27"/>
      <c r="H17" s="27" t="s">
        <v>130</v>
      </c>
      <c r="I17" s="28"/>
    </row>
    <row r="18" spans="1:9" ht="15.75" customHeight="1">
      <c r="A18" s="23"/>
      <c r="B18" s="24"/>
      <c r="C18" s="25"/>
      <c r="D18" s="28"/>
      <c r="E18" s="27"/>
      <c r="F18" s="27"/>
      <c r="G18" s="27"/>
      <c r="H18" s="27" t="s">
        <v>130</v>
      </c>
      <c r="I18" s="28"/>
    </row>
    <row r="19" spans="1:9" ht="15.75" customHeight="1">
      <c r="A19" s="23"/>
      <c r="B19" s="24"/>
      <c r="C19" s="25"/>
      <c r="D19" s="28"/>
      <c r="E19" s="27"/>
      <c r="F19" s="27"/>
      <c r="G19" s="27"/>
      <c r="H19" s="27" t="s">
        <v>130</v>
      </c>
      <c r="I19" s="28"/>
    </row>
    <row r="20" spans="1:9" ht="15.75" customHeight="1">
      <c r="A20" s="23"/>
      <c r="B20" s="24"/>
      <c r="C20" s="25"/>
      <c r="D20" s="28"/>
      <c r="E20" s="27"/>
      <c r="F20" s="27"/>
      <c r="G20" s="27"/>
      <c r="H20" s="27" t="s">
        <v>130</v>
      </c>
      <c r="I20" s="28"/>
    </row>
    <row r="21" spans="1:9" ht="15.75" customHeight="1">
      <c r="A21" s="23"/>
      <c r="B21" s="24"/>
      <c r="C21" s="25"/>
      <c r="D21" s="28"/>
      <c r="E21" s="27"/>
      <c r="F21" s="27"/>
      <c r="G21" s="27"/>
      <c r="H21" s="27" t="s">
        <v>130</v>
      </c>
      <c r="I21" s="28"/>
    </row>
    <row r="22" spans="1:9" ht="15.75" customHeight="1">
      <c r="A22" s="23"/>
      <c r="B22" s="24"/>
      <c r="C22" s="25"/>
      <c r="D22" s="28"/>
      <c r="E22" s="27"/>
      <c r="F22" s="27"/>
      <c r="G22" s="27"/>
      <c r="H22" s="27" t="s">
        <v>130</v>
      </c>
      <c r="I22" s="28"/>
    </row>
    <row r="23" spans="1:9" ht="15.75" customHeight="1">
      <c r="A23" s="23"/>
      <c r="B23" s="24"/>
      <c r="C23" s="25"/>
      <c r="D23" s="28"/>
      <c r="E23" s="27"/>
      <c r="F23" s="27"/>
      <c r="G23" s="27"/>
      <c r="H23" s="27" t="s">
        <v>130</v>
      </c>
      <c r="I23" s="28"/>
    </row>
    <row r="24" spans="1:9" ht="15.75" customHeight="1">
      <c r="A24" s="23"/>
      <c r="B24" s="24"/>
      <c r="C24" s="25"/>
      <c r="D24" s="28"/>
      <c r="E24" s="27"/>
      <c r="F24" s="27"/>
      <c r="G24" s="27"/>
      <c r="H24" s="27" t="s">
        <v>130</v>
      </c>
      <c r="I24" s="28"/>
    </row>
    <row r="25" spans="1:9" ht="15.75" customHeight="1">
      <c r="A25" s="23"/>
      <c r="B25" s="24"/>
      <c r="C25" s="25"/>
      <c r="D25" s="28"/>
      <c r="E25" s="27"/>
      <c r="F25" s="27"/>
      <c r="G25" s="27"/>
      <c r="H25" s="27" t="s">
        <v>130</v>
      </c>
      <c r="I25" s="28"/>
    </row>
    <row r="26" spans="1:9" ht="15.75" customHeight="1">
      <c r="A26" s="23"/>
      <c r="B26" s="24"/>
      <c r="C26" s="25"/>
      <c r="D26" s="28"/>
      <c r="E26" s="27"/>
      <c r="F26" s="27"/>
      <c r="G26" s="27"/>
      <c r="H26" s="27" t="s">
        <v>130</v>
      </c>
      <c r="I26" s="28"/>
    </row>
    <row r="27" spans="1:9" ht="15.75" customHeight="1">
      <c r="A27" s="23"/>
      <c r="B27" s="24"/>
      <c r="C27" s="25"/>
      <c r="D27" s="28"/>
      <c r="E27" s="27"/>
      <c r="F27" s="27"/>
      <c r="G27" s="27"/>
      <c r="H27" s="27"/>
      <c r="I27" s="28"/>
    </row>
    <row r="28" spans="1:9" ht="15.75" customHeight="1">
      <c r="A28" s="328" t="s">
        <v>261</v>
      </c>
      <c r="B28" s="329"/>
      <c r="C28" s="25"/>
      <c r="D28" s="28"/>
      <c r="E28" s="27"/>
      <c r="F28" s="27"/>
      <c r="G28" s="27"/>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54" customWidth="1"/>
    <col min="7" max="8" width="14.375" style="13" customWidth="1"/>
    <col min="9" max="9" width="9.625" style="13" bestFit="1" customWidth="1"/>
    <col min="10" max="10" width="14.75390625" style="13" customWidth="1"/>
    <col min="11" max="16384" width="9.00390625" style="13" customWidth="1"/>
  </cols>
  <sheetData>
    <row r="1" spans="1:10" s="52" customFormat="1" ht="12">
      <c r="A1" s="14"/>
      <c r="B1" s="14"/>
      <c r="C1" s="53"/>
      <c r="D1" s="53"/>
      <c r="E1" s="53"/>
      <c r="F1" s="53"/>
      <c r="G1" s="53"/>
      <c r="H1" s="53"/>
      <c r="I1" s="53"/>
      <c r="J1" s="53"/>
    </row>
    <row r="2" spans="1:10" s="11" customFormat="1" ht="30" customHeight="1">
      <c r="A2" s="314" t="s">
        <v>289</v>
      </c>
      <c r="B2" s="315"/>
      <c r="C2" s="315"/>
      <c r="D2" s="315"/>
      <c r="E2" s="315"/>
      <c r="F2" s="315"/>
      <c r="G2" s="315"/>
      <c r="H2" s="315"/>
      <c r="I2" s="315"/>
      <c r="J2" s="315"/>
    </row>
    <row r="3" spans="1:10" ht="13.5" customHeight="1">
      <c r="A3" s="316" t="s">
        <v>123</v>
      </c>
      <c r="B3" s="316"/>
      <c r="C3" s="316"/>
      <c r="D3" s="316"/>
      <c r="E3" s="316"/>
      <c r="F3" s="325"/>
      <c r="G3" s="325"/>
      <c r="H3" s="325"/>
      <c r="I3" s="325"/>
      <c r="J3" s="325"/>
    </row>
    <row r="4" spans="1:10" ht="13.5" customHeight="1">
      <c r="A4" s="17"/>
      <c r="B4" s="17"/>
      <c r="C4" s="17"/>
      <c r="D4" s="17"/>
      <c r="E4" s="17"/>
      <c r="F4" s="18"/>
      <c r="G4" s="18"/>
      <c r="H4" s="18"/>
      <c r="I4" s="18"/>
      <c r="J4" s="18" t="s">
        <v>290</v>
      </c>
    </row>
    <row r="5" spans="1:10" ht="15.75" customHeight="1">
      <c r="A5" s="31" t="s">
        <v>89</v>
      </c>
      <c r="F5" s="155"/>
      <c r="J5" s="20" t="s">
        <v>3</v>
      </c>
    </row>
    <row r="6" spans="1:10" s="12" customFormat="1" ht="41.25" customHeight="1">
      <c r="A6" s="21" t="s">
        <v>5</v>
      </c>
      <c r="B6" s="21" t="s">
        <v>264</v>
      </c>
      <c r="C6" s="21" t="s">
        <v>265</v>
      </c>
      <c r="D6" s="21" t="s">
        <v>266</v>
      </c>
      <c r="E6" s="21" t="s">
        <v>267</v>
      </c>
      <c r="F6" s="38" t="s">
        <v>92</v>
      </c>
      <c r="G6" s="21" t="s">
        <v>93</v>
      </c>
      <c r="H6" s="21" t="s">
        <v>94</v>
      </c>
      <c r="I6" s="21" t="s">
        <v>128</v>
      </c>
      <c r="J6" s="21" t="s">
        <v>8</v>
      </c>
    </row>
    <row r="7" spans="1:10" ht="15.75" customHeight="1">
      <c r="A7" s="23"/>
      <c r="B7" s="24"/>
      <c r="C7" s="23"/>
      <c r="D7" s="25"/>
      <c r="E7" s="23"/>
      <c r="F7" s="179"/>
      <c r="G7" s="27"/>
      <c r="H7" s="27"/>
      <c r="I7" s="27"/>
      <c r="J7" s="28"/>
    </row>
    <row r="8" spans="1:10" ht="15.75" customHeight="1">
      <c r="A8" s="23"/>
      <c r="B8" s="24"/>
      <c r="C8" s="23"/>
      <c r="D8" s="25"/>
      <c r="E8" s="23"/>
      <c r="F8" s="179"/>
      <c r="G8" s="27"/>
      <c r="H8" s="27"/>
      <c r="I8" s="27"/>
      <c r="J8" s="28"/>
    </row>
    <row r="9" spans="1:10" ht="15.75" customHeight="1">
      <c r="A9" s="23"/>
      <c r="B9" s="24"/>
      <c r="C9" s="23"/>
      <c r="D9" s="25"/>
      <c r="E9" s="23"/>
      <c r="F9" s="179"/>
      <c r="G9" s="27"/>
      <c r="H9" s="27"/>
      <c r="I9" s="27"/>
      <c r="J9" s="28"/>
    </row>
    <row r="10" spans="1:10" ht="15.75" customHeight="1">
      <c r="A10" s="23"/>
      <c r="B10" s="24"/>
      <c r="C10" s="23"/>
      <c r="D10" s="25"/>
      <c r="E10" s="23"/>
      <c r="F10" s="179"/>
      <c r="G10" s="27"/>
      <c r="H10" s="27"/>
      <c r="I10" s="27"/>
      <c r="J10" s="28"/>
    </row>
    <row r="11" spans="1:10" ht="15.75" customHeight="1">
      <c r="A11" s="23"/>
      <c r="B11" s="24"/>
      <c r="C11" s="23"/>
      <c r="D11" s="25"/>
      <c r="E11" s="23"/>
      <c r="F11" s="179"/>
      <c r="G11" s="27"/>
      <c r="H11" s="27"/>
      <c r="I11" s="27"/>
      <c r="J11" s="28"/>
    </row>
    <row r="12" spans="1:10" ht="15.75" customHeight="1">
      <c r="A12" s="23"/>
      <c r="B12" s="24"/>
      <c r="C12" s="23"/>
      <c r="D12" s="25"/>
      <c r="E12" s="23"/>
      <c r="F12" s="179"/>
      <c r="G12" s="27"/>
      <c r="H12" s="27"/>
      <c r="I12" s="27"/>
      <c r="J12" s="28"/>
    </row>
    <row r="13" spans="1:10" ht="15.75" customHeight="1">
      <c r="A13" s="23"/>
      <c r="B13" s="24"/>
      <c r="C13" s="23"/>
      <c r="D13" s="25"/>
      <c r="E13" s="23"/>
      <c r="F13" s="179"/>
      <c r="G13" s="27"/>
      <c r="H13" s="27"/>
      <c r="I13" s="27"/>
      <c r="J13" s="28"/>
    </row>
    <row r="14" spans="1:10" ht="15.75" customHeight="1">
      <c r="A14" s="23"/>
      <c r="B14" s="24"/>
      <c r="C14" s="23"/>
      <c r="D14" s="25"/>
      <c r="E14" s="23"/>
      <c r="F14" s="179"/>
      <c r="G14" s="27"/>
      <c r="H14" s="27"/>
      <c r="I14" s="27"/>
      <c r="J14" s="28"/>
    </row>
    <row r="15" spans="1:10" ht="15.75" customHeight="1">
      <c r="A15" s="23"/>
      <c r="B15" s="24"/>
      <c r="C15" s="23"/>
      <c r="D15" s="25"/>
      <c r="E15" s="23"/>
      <c r="F15" s="179"/>
      <c r="G15" s="27"/>
      <c r="H15" s="27"/>
      <c r="I15" s="27"/>
      <c r="J15" s="28"/>
    </row>
    <row r="16" spans="1:10" ht="15.75" customHeight="1">
      <c r="A16" s="23"/>
      <c r="B16" s="24"/>
      <c r="C16" s="23"/>
      <c r="D16" s="25"/>
      <c r="E16" s="23"/>
      <c r="F16" s="179"/>
      <c r="G16" s="27"/>
      <c r="H16" s="27"/>
      <c r="I16" s="27"/>
      <c r="J16" s="28"/>
    </row>
    <row r="17" spans="1:10" ht="15.75" customHeight="1">
      <c r="A17" s="23"/>
      <c r="B17" s="24"/>
      <c r="C17" s="23"/>
      <c r="D17" s="25"/>
      <c r="E17" s="23"/>
      <c r="F17" s="179"/>
      <c r="G17" s="27"/>
      <c r="H17" s="27"/>
      <c r="I17" s="27"/>
      <c r="J17" s="28"/>
    </row>
    <row r="18" spans="1:10" ht="15.75" customHeight="1">
      <c r="A18" s="23"/>
      <c r="B18" s="24"/>
      <c r="C18" s="23"/>
      <c r="D18" s="25"/>
      <c r="E18" s="23"/>
      <c r="F18" s="179"/>
      <c r="G18" s="27"/>
      <c r="H18" s="27"/>
      <c r="I18" s="27"/>
      <c r="J18" s="28"/>
    </row>
    <row r="19" spans="1:10" ht="15.75" customHeight="1">
      <c r="A19" s="23"/>
      <c r="B19" s="24"/>
      <c r="C19" s="23"/>
      <c r="D19" s="25"/>
      <c r="E19" s="23"/>
      <c r="F19" s="179"/>
      <c r="G19" s="27"/>
      <c r="H19" s="27"/>
      <c r="I19" s="27"/>
      <c r="J19" s="28"/>
    </row>
    <row r="20" spans="1:10" ht="15.75" customHeight="1">
      <c r="A20" s="23"/>
      <c r="B20" s="24"/>
      <c r="C20" s="23"/>
      <c r="D20" s="25"/>
      <c r="E20" s="23"/>
      <c r="F20" s="179"/>
      <c r="G20" s="27"/>
      <c r="H20" s="27"/>
      <c r="I20" s="27"/>
      <c r="J20" s="28"/>
    </row>
    <row r="21" spans="1:10" ht="15.75" customHeight="1">
      <c r="A21" s="23"/>
      <c r="B21" s="24"/>
      <c r="C21" s="23"/>
      <c r="D21" s="25"/>
      <c r="E21" s="23"/>
      <c r="F21" s="179"/>
      <c r="G21" s="27"/>
      <c r="H21" s="27"/>
      <c r="I21" s="27"/>
      <c r="J21" s="28"/>
    </row>
    <row r="22" spans="1:10" ht="15.75" customHeight="1">
      <c r="A22" s="23"/>
      <c r="B22" s="24"/>
      <c r="C22" s="23"/>
      <c r="D22" s="25"/>
      <c r="E22" s="23"/>
      <c r="F22" s="179"/>
      <c r="G22" s="27"/>
      <c r="H22" s="27"/>
      <c r="I22" s="27"/>
      <c r="J22" s="28"/>
    </row>
    <row r="23" spans="1:10" ht="15.75" customHeight="1">
      <c r="A23" s="23"/>
      <c r="B23" s="24"/>
      <c r="C23" s="23"/>
      <c r="D23" s="25"/>
      <c r="E23" s="23"/>
      <c r="F23" s="179"/>
      <c r="G23" s="27"/>
      <c r="H23" s="27"/>
      <c r="I23" s="27"/>
      <c r="J23" s="28"/>
    </row>
    <row r="24" spans="1:10" ht="15.75" customHeight="1">
      <c r="A24" s="23"/>
      <c r="B24" s="24"/>
      <c r="C24" s="23"/>
      <c r="D24" s="25"/>
      <c r="E24" s="23"/>
      <c r="F24" s="179"/>
      <c r="G24" s="27"/>
      <c r="H24" s="27"/>
      <c r="I24" s="27"/>
      <c r="J24" s="28"/>
    </row>
    <row r="25" spans="1:10" ht="15.75" customHeight="1">
      <c r="A25" s="328" t="s">
        <v>261</v>
      </c>
      <c r="B25" s="329"/>
      <c r="C25" s="23"/>
      <c r="D25" s="25"/>
      <c r="E25" s="23"/>
      <c r="F25" s="179"/>
      <c r="G25" s="27"/>
      <c r="H25" s="27"/>
      <c r="I25" s="27"/>
      <c r="J25" s="28"/>
    </row>
    <row r="26" spans="1:10" ht="15.75" customHeight="1">
      <c r="A26" s="328" t="s">
        <v>268</v>
      </c>
      <c r="B26" s="329"/>
      <c r="C26" s="23"/>
      <c r="D26" s="25"/>
      <c r="E26" s="23"/>
      <c r="F26" s="179"/>
      <c r="G26" s="27"/>
      <c r="H26" s="27"/>
      <c r="I26" s="27"/>
      <c r="J26" s="28"/>
    </row>
    <row r="27" spans="1:10" ht="15.75" customHeight="1">
      <c r="A27" s="328" t="s">
        <v>269</v>
      </c>
      <c r="B27" s="329"/>
      <c r="C27" s="23"/>
      <c r="D27" s="25"/>
      <c r="E27" s="23"/>
      <c r="F27" s="179"/>
      <c r="G27" s="27"/>
      <c r="H27" s="27"/>
      <c r="I27" s="27"/>
      <c r="J27" s="28"/>
    </row>
    <row r="28" spans="1:10" ht="15.75" customHeight="1">
      <c r="A28" s="328" t="s">
        <v>270</v>
      </c>
      <c r="B28" s="329"/>
      <c r="C28" s="28"/>
      <c r="D28" s="25"/>
      <c r="E28" s="28"/>
      <c r="F28" s="27"/>
      <c r="G28" s="27"/>
      <c r="H28" s="27"/>
      <c r="I28" s="27"/>
      <c r="J28" s="28"/>
    </row>
    <row r="29" spans="1:7" ht="15.75" customHeight="1">
      <c r="A29" s="30" t="s">
        <v>200</v>
      </c>
      <c r="G29" s="31" t="s">
        <v>201</v>
      </c>
    </row>
    <row r="30" ht="15.75" customHeight="1">
      <c r="A30" s="30"/>
    </row>
    <row r="31" spans="2:3" ht="15.75" customHeight="1">
      <c r="B31" s="157"/>
      <c r="C31" s="98"/>
    </row>
    <row r="32" ht="15.75" customHeight="1">
      <c r="B32" s="20"/>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85" zoomScaleNormal="85" zoomScalePageLayoutView="0" workbookViewId="0" topLeftCell="A1">
      <selection activeCell="K19" sqref="K19"/>
    </sheetView>
  </sheetViews>
  <sheetFormatPr defaultColWidth="9.00390625" defaultRowHeight="15.75" customHeight="1"/>
  <cols>
    <col min="1" max="1" width="6.87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4" t="s">
        <v>291</v>
      </c>
      <c r="B2" s="315"/>
      <c r="C2" s="315"/>
      <c r="D2" s="315"/>
      <c r="E2" s="315"/>
      <c r="F2" s="315"/>
      <c r="G2" s="315"/>
    </row>
    <row r="3" spans="1:7" s="98" customFormat="1" ht="21" customHeight="1">
      <c r="A3" s="324" t="s">
        <v>292</v>
      </c>
      <c r="B3" s="324"/>
      <c r="C3" s="324"/>
      <c r="D3" s="324"/>
      <c r="E3" s="324"/>
      <c r="F3" s="324"/>
      <c r="G3" s="324"/>
    </row>
    <row r="4" spans="1:7" s="98" customFormat="1" ht="13.5" customHeight="1">
      <c r="A4" s="49"/>
      <c r="B4" s="49"/>
      <c r="C4" s="49"/>
      <c r="D4" s="49"/>
      <c r="E4" s="49"/>
      <c r="F4" s="49"/>
      <c r="G4" s="49" t="s">
        <v>293</v>
      </c>
    </row>
    <row r="5" spans="1:7" s="98" customFormat="1" ht="15.75" customHeight="1">
      <c r="A5" s="326" t="s">
        <v>294</v>
      </c>
      <c r="B5" s="326"/>
      <c r="C5" s="326"/>
      <c r="G5" s="174" t="s">
        <v>3</v>
      </c>
    </row>
    <row r="6" spans="1:7" s="42" customFormat="1" ht="15.75" customHeight="1">
      <c r="A6" s="65" t="s">
        <v>186</v>
      </c>
      <c r="B6" s="65" t="s">
        <v>125</v>
      </c>
      <c r="C6" s="65" t="s">
        <v>92</v>
      </c>
      <c r="D6" s="65" t="s">
        <v>93</v>
      </c>
      <c r="E6" s="65" t="s">
        <v>94</v>
      </c>
      <c r="F6" s="175" t="s">
        <v>127</v>
      </c>
      <c r="G6" s="65" t="s">
        <v>227</v>
      </c>
    </row>
    <row r="7" spans="1:7" s="98" customFormat="1" ht="15.75" customHeight="1">
      <c r="A7" s="65" t="s">
        <v>295</v>
      </c>
      <c r="B7" s="176" t="s">
        <v>296</v>
      </c>
      <c r="C7" s="93">
        <v>0</v>
      </c>
      <c r="D7" s="94">
        <v>0</v>
      </c>
      <c r="E7" s="94">
        <v>0</v>
      </c>
      <c r="F7" s="94">
        <v>0</v>
      </c>
      <c r="G7" s="177" t="s">
        <v>130</v>
      </c>
    </row>
    <row r="8" spans="1:7" s="98" customFormat="1" ht="15.75" customHeight="1">
      <c r="A8" s="65" t="s">
        <v>297</v>
      </c>
      <c r="B8" s="178" t="s">
        <v>298</v>
      </c>
      <c r="C8" s="93">
        <v>0</v>
      </c>
      <c r="D8" s="94">
        <v>0</v>
      </c>
      <c r="E8" s="94">
        <v>0</v>
      </c>
      <c r="F8" s="94">
        <v>0</v>
      </c>
      <c r="G8" s="177" t="s">
        <v>130</v>
      </c>
    </row>
    <row r="9" spans="1:7" s="98" customFormat="1" ht="15.75" customHeight="1">
      <c r="A9" s="65" t="s">
        <v>299</v>
      </c>
      <c r="B9" s="178" t="s">
        <v>300</v>
      </c>
      <c r="C9" s="93">
        <f>'3-9-3在库周转材料'!F22</f>
        <v>30432000</v>
      </c>
      <c r="D9" s="93">
        <f>'3-9-3在库周转材料'!G22</f>
        <v>0</v>
      </c>
      <c r="E9" s="93">
        <f>C9</f>
        <v>30432000</v>
      </c>
      <c r="F9" s="94">
        <v>0</v>
      </c>
      <c r="G9" s="177" t="s">
        <v>130</v>
      </c>
    </row>
    <row r="10" spans="1:7" s="98" customFormat="1" ht="15.75" customHeight="1">
      <c r="A10" s="65" t="s">
        <v>301</v>
      </c>
      <c r="B10" s="178" t="s">
        <v>302</v>
      </c>
      <c r="C10" s="93">
        <v>0</v>
      </c>
      <c r="D10" s="93">
        <v>0</v>
      </c>
      <c r="E10" s="93">
        <v>0</v>
      </c>
      <c r="F10" s="94">
        <v>0</v>
      </c>
      <c r="G10" s="177" t="s">
        <v>130</v>
      </c>
    </row>
    <row r="11" spans="1:7" s="98" customFormat="1" ht="15.75" customHeight="1">
      <c r="A11" s="65" t="s">
        <v>303</v>
      </c>
      <c r="B11" s="178" t="s">
        <v>304</v>
      </c>
      <c r="C11" s="93">
        <f>'3-9-5产成品（库存商品）'!H15</f>
        <v>0</v>
      </c>
      <c r="D11" s="93">
        <f>'3-9-5产成品（库存商品）'!I15</f>
        <v>0</v>
      </c>
      <c r="E11" s="93">
        <f>C11</f>
        <v>0</v>
      </c>
      <c r="F11" s="94">
        <v>0</v>
      </c>
      <c r="G11" s="177" t="s">
        <v>130</v>
      </c>
    </row>
    <row r="12" spans="1:7" s="98" customFormat="1" ht="15.75" customHeight="1">
      <c r="A12" s="65" t="s">
        <v>305</v>
      </c>
      <c r="B12" s="178" t="s">
        <v>306</v>
      </c>
      <c r="C12" s="93">
        <v>0</v>
      </c>
      <c r="D12" s="93">
        <v>0</v>
      </c>
      <c r="E12" s="94">
        <v>0</v>
      </c>
      <c r="F12" s="94">
        <v>0</v>
      </c>
      <c r="G12" s="177" t="s">
        <v>130</v>
      </c>
    </row>
    <row r="13" spans="1:7" s="98" customFormat="1" ht="15.75" customHeight="1">
      <c r="A13" s="65" t="s">
        <v>307</v>
      </c>
      <c r="B13" s="178" t="s">
        <v>308</v>
      </c>
      <c r="C13" s="93">
        <v>0</v>
      </c>
      <c r="D13" s="93">
        <v>0</v>
      </c>
      <c r="E13" s="94">
        <v>0</v>
      </c>
      <c r="F13" s="94">
        <v>0</v>
      </c>
      <c r="G13" s="177" t="s">
        <v>130</v>
      </c>
    </row>
    <row r="14" spans="1:7" s="98" customFormat="1" ht="15.75" customHeight="1">
      <c r="A14" s="65" t="s">
        <v>309</v>
      </c>
      <c r="B14" s="178" t="s">
        <v>310</v>
      </c>
      <c r="C14" s="93">
        <v>0</v>
      </c>
      <c r="D14" s="93">
        <v>0</v>
      </c>
      <c r="E14" s="94">
        <v>0</v>
      </c>
      <c r="F14" s="94">
        <v>0</v>
      </c>
      <c r="G14" s="177" t="s">
        <v>130</v>
      </c>
    </row>
    <row r="15" spans="1:7" s="98" customFormat="1" ht="15.75" customHeight="1">
      <c r="A15" s="21"/>
      <c r="B15" s="100"/>
      <c r="C15" s="93"/>
      <c r="D15" s="93"/>
      <c r="E15" s="94"/>
      <c r="F15" s="94"/>
      <c r="G15" s="177"/>
    </row>
    <row r="16" spans="1:7" s="98" customFormat="1" ht="15.75" customHeight="1">
      <c r="A16" s="21"/>
      <c r="B16" s="100"/>
      <c r="C16" s="93"/>
      <c r="D16" s="93"/>
      <c r="E16" s="94"/>
      <c r="F16" s="94"/>
      <c r="G16" s="177"/>
    </row>
    <row r="17" spans="1:7" s="98" customFormat="1" ht="15.75" customHeight="1">
      <c r="A17" s="21"/>
      <c r="B17" s="100"/>
      <c r="C17" s="93"/>
      <c r="D17" s="93"/>
      <c r="E17" s="94"/>
      <c r="F17" s="94"/>
      <c r="G17" s="177"/>
    </row>
    <row r="18" spans="1:7" s="98" customFormat="1" ht="15.75" customHeight="1">
      <c r="A18" s="21"/>
      <c r="B18" s="100"/>
      <c r="C18" s="93"/>
      <c r="D18" s="93"/>
      <c r="E18" s="94"/>
      <c r="F18" s="94"/>
      <c r="G18" s="177"/>
    </row>
    <row r="19" spans="1:7" s="98" customFormat="1" ht="15.75" customHeight="1">
      <c r="A19" s="21"/>
      <c r="B19" s="100"/>
      <c r="C19" s="93"/>
      <c r="D19" s="93"/>
      <c r="E19" s="94"/>
      <c r="F19" s="94"/>
      <c r="G19" s="177"/>
    </row>
    <row r="20" spans="1:7" s="98" customFormat="1" ht="15.75" customHeight="1">
      <c r="A20" s="21"/>
      <c r="B20" s="100"/>
      <c r="C20" s="93"/>
      <c r="D20" s="93"/>
      <c r="E20" s="94"/>
      <c r="F20" s="94"/>
      <c r="G20" s="177"/>
    </row>
    <row r="21" spans="1:7" s="98" customFormat="1" ht="15.75" customHeight="1">
      <c r="A21" s="65" t="s">
        <v>198</v>
      </c>
      <c r="B21" s="65" t="s">
        <v>311</v>
      </c>
      <c r="C21" s="93">
        <f>SUM(C7:C20)</f>
        <v>30432000</v>
      </c>
      <c r="D21" s="93">
        <f>SUM(D7:D20)</f>
        <v>0</v>
      </c>
      <c r="E21" s="93">
        <f>SUM(E7:E20)</f>
        <v>30432000</v>
      </c>
      <c r="F21" s="94">
        <v>0</v>
      </c>
      <c r="G21" s="177" t="s">
        <v>130</v>
      </c>
    </row>
    <row r="22" spans="1:7" s="98" customFormat="1" ht="15.75" customHeight="1">
      <c r="A22" s="65" t="s">
        <v>198</v>
      </c>
      <c r="B22" s="65" t="s">
        <v>312</v>
      </c>
      <c r="C22" s="93"/>
      <c r="D22" s="93"/>
      <c r="E22" s="94">
        <v>0</v>
      </c>
      <c r="F22" s="94">
        <v>0</v>
      </c>
      <c r="G22" s="177" t="s">
        <v>130</v>
      </c>
    </row>
    <row r="23" spans="1:7" s="98" customFormat="1" ht="15.75" customHeight="1">
      <c r="A23" s="65" t="s">
        <v>198</v>
      </c>
      <c r="B23" s="65" t="s">
        <v>313</v>
      </c>
      <c r="C23" s="93">
        <f>C21-C22</f>
        <v>30432000</v>
      </c>
      <c r="D23" s="93">
        <f>D21-D22</f>
        <v>0</v>
      </c>
      <c r="E23" s="93">
        <f>E21-E22</f>
        <v>30432000</v>
      </c>
      <c r="F23" s="94">
        <v>0</v>
      </c>
      <c r="G23" s="177" t="s">
        <v>130</v>
      </c>
    </row>
    <row r="24" spans="1:4" s="98" customFormat="1" ht="15.75" customHeight="1">
      <c r="A24" s="50" t="s">
        <v>200</v>
      </c>
      <c r="D24" s="98" t="s">
        <v>201</v>
      </c>
    </row>
    <row r="25" s="98" customFormat="1" ht="15.75" customHeight="1">
      <c r="A25" s="50" t="s">
        <v>314</v>
      </c>
    </row>
  </sheetData>
  <sheetProtection/>
  <mergeCells count="3">
    <mergeCell ref="A2:G2"/>
    <mergeCell ref="A3:G3"/>
    <mergeCell ref="A5:C5"/>
  </mergeCells>
  <hyperlinks>
    <hyperlink ref="B8" location="原材料!A1" display="原材料"/>
    <hyperlink ref="B7" location="'材料采购（在途物资）'!A1" display="材料采购（在途物资）"/>
    <hyperlink ref="B9" location="在库周转材料!B1" display="在库周转材料"/>
    <hyperlink ref="B10" location="委托加工物资!B1" display="委托加工物资"/>
    <hyperlink ref="B11" location="'产成品（库存商品）'!A1" display="产成品（库存商品）"/>
    <hyperlink ref="B12" location="'在产品（自制半成品）'!A1" display="在产品（自制半成品）"/>
    <hyperlink ref="B13" location="发出商品!B1" display="发出商品"/>
    <hyperlink ref="B14" location="在用周转材料!B1" display="在用周转材料"/>
  </hyperlinks>
  <printOptions horizontalCentered="1"/>
  <pageMargins left="0.35" right="0.35" top="0.7900000000000001" bottom="0.7900000000000001"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244" bestFit="1" customWidth="1"/>
    <col min="2" max="2" width="4.50390625" style="245" bestFit="1" customWidth="1"/>
    <col min="3" max="4" width="17.125" style="246" bestFit="1" customWidth="1"/>
    <col min="5" max="5" width="8.375" style="244" bestFit="1" customWidth="1"/>
    <col min="6" max="6" width="23.00390625" style="244" bestFit="1" customWidth="1"/>
    <col min="7" max="7" width="4.625" style="245" bestFit="1" customWidth="1"/>
    <col min="8" max="9" width="20.50390625" style="246" bestFit="1" customWidth="1"/>
    <col min="10" max="10" width="15.625" style="244" bestFit="1" customWidth="1"/>
    <col min="11" max="16384" width="7.00390625" style="244" customWidth="1"/>
  </cols>
  <sheetData>
    <row r="1" spans="1:10" s="240" customFormat="1" ht="18" customHeight="1">
      <c r="A1" s="247" t="s">
        <v>0</v>
      </c>
      <c r="B1" s="248"/>
      <c r="C1" s="248"/>
      <c r="D1" s="248"/>
      <c r="E1" s="248"/>
      <c r="F1" s="248"/>
      <c r="G1" s="248"/>
      <c r="H1" s="248"/>
      <c r="I1" s="248"/>
      <c r="J1" s="248"/>
    </row>
    <row r="2" spans="1:10" s="240" customFormat="1" ht="18" customHeight="1">
      <c r="A2" s="304" t="s">
        <v>1</v>
      </c>
      <c r="B2" s="305"/>
      <c r="C2" s="305"/>
      <c r="D2" s="305"/>
      <c r="E2" s="305"/>
      <c r="F2" s="305"/>
      <c r="G2" s="305"/>
      <c r="H2" s="305"/>
      <c r="I2" s="305"/>
      <c r="J2" s="305"/>
    </row>
    <row r="3" spans="1:10" s="241" customFormat="1" ht="18" customHeight="1">
      <c r="A3" s="306" t="s">
        <v>2</v>
      </c>
      <c r="B3" s="306"/>
      <c r="C3" s="306"/>
      <c r="D3" s="306"/>
      <c r="E3" s="306"/>
      <c r="F3" s="306"/>
      <c r="G3" s="306"/>
      <c r="H3" s="306"/>
      <c r="I3" s="306"/>
      <c r="J3" s="306"/>
    </row>
    <row r="4" spans="1:10" ht="18" customHeight="1">
      <c r="A4" s="307" t="e">
        <v>#REF!</v>
      </c>
      <c r="B4" s="308"/>
      <c r="C4" s="308"/>
      <c r="E4" s="249"/>
      <c r="J4" s="279" t="s">
        <v>3</v>
      </c>
    </row>
    <row r="5" spans="1:10" s="242" customFormat="1" ht="18" customHeight="1">
      <c r="A5" s="250" t="s">
        <v>4</v>
      </c>
      <c r="B5" s="250" t="s">
        <v>5</v>
      </c>
      <c r="C5" s="250" t="s">
        <v>6</v>
      </c>
      <c r="D5" s="250" t="s">
        <v>7</v>
      </c>
      <c r="E5" s="251" t="s">
        <v>8</v>
      </c>
      <c r="F5" s="252" t="s">
        <v>9</v>
      </c>
      <c r="G5" s="250" t="s">
        <v>5</v>
      </c>
      <c r="H5" s="250" t="s">
        <v>6</v>
      </c>
      <c r="I5" s="250" t="s">
        <v>7</v>
      </c>
      <c r="J5" s="250" t="s">
        <v>8</v>
      </c>
    </row>
    <row r="6" spans="1:10" s="243" customFormat="1" ht="18" customHeight="1">
      <c r="A6" s="253" t="s">
        <v>10</v>
      </c>
      <c r="B6" s="254">
        <v>1</v>
      </c>
      <c r="C6" s="255"/>
      <c r="D6" s="255"/>
      <c r="E6" s="256"/>
      <c r="F6" s="257" t="s">
        <v>11</v>
      </c>
      <c r="G6" s="258">
        <v>41</v>
      </c>
      <c r="H6" s="259"/>
      <c r="I6" s="259"/>
      <c r="J6" s="280"/>
    </row>
    <row r="7" spans="1:10" s="243" customFormat="1" ht="18" customHeight="1">
      <c r="A7" s="260" t="s">
        <v>12</v>
      </c>
      <c r="B7" s="254">
        <v>2</v>
      </c>
      <c r="C7" s="261"/>
      <c r="D7" s="261"/>
      <c r="E7" s="256"/>
      <c r="F7" s="257" t="s">
        <v>13</v>
      </c>
      <c r="G7" s="258">
        <v>42</v>
      </c>
      <c r="H7" s="261"/>
      <c r="I7" s="261"/>
      <c r="J7" s="280"/>
    </row>
    <row r="8" spans="1:10" s="243" customFormat="1" ht="18" customHeight="1">
      <c r="A8" s="260" t="s">
        <v>14</v>
      </c>
      <c r="B8" s="254">
        <v>3</v>
      </c>
      <c r="C8" s="261"/>
      <c r="D8" s="261"/>
      <c r="E8" s="262"/>
      <c r="F8" s="257" t="s">
        <v>15</v>
      </c>
      <c r="G8" s="258">
        <v>45</v>
      </c>
      <c r="H8" s="261"/>
      <c r="I8" s="261"/>
      <c r="J8" s="281"/>
    </row>
    <row r="9" spans="1:10" s="243" customFormat="1" ht="18" customHeight="1">
      <c r="A9" s="260" t="s">
        <v>16</v>
      </c>
      <c r="B9" s="254">
        <v>4</v>
      </c>
      <c r="C9" s="261"/>
      <c r="D9" s="261"/>
      <c r="E9" s="262"/>
      <c r="F9" s="257" t="s">
        <v>17</v>
      </c>
      <c r="G9" s="258">
        <v>46</v>
      </c>
      <c r="H9" s="261"/>
      <c r="I9" s="261"/>
      <c r="J9" s="281"/>
    </row>
    <row r="10" spans="1:10" s="243" customFormat="1" ht="18" customHeight="1">
      <c r="A10" s="260" t="s">
        <v>18</v>
      </c>
      <c r="B10" s="254">
        <v>5</v>
      </c>
      <c r="C10" s="261"/>
      <c r="D10" s="261"/>
      <c r="E10" s="256"/>
      <c r="F10" s="257" t="s">
        <v>19</v>
      </c>
      <c r="G10" s="258">
        <v>47</v>
      </c>
      <c r="H10" s="261"/>
      <c r="I10" s="261"/>
      <c r="J10" s="280"/>
    </row>
    <row r="11" spans="1:10" s="243" customFormat="1" ht="18" customHeight="1">
      <c r="A11" s="260" t="s">
        <v>20</v>
      </c>
      <c r="B11" s="254">
        <v>6</v>
      </c>
      <c r="C11" s="261"/>
      <c r="D11" s="261"/>
      <c r="E11" s="256"/>
      <c r="F11" s="257" t="s">
        <v>21</v>
      </c>
      <c r="G11" s="258">
        <v>48</v>
      </c>
      <c r="H11" s="261"/>
      <c r="I11" s="261"/>
      <c r="J11" s="280"/>
    </row>
    <row r="12" spans="1:10" s="243" customFormat="1" ht="18" customHeight="1">
      <c r="A12" s="260" t="s">
        <v>22</v>
      </c>
      <c r="B12" s="254">
        <v>7</v>
      </c>
      <c r="C12" s="261"/>
      <c r="D12" s="261"/>
      <c r="E12" s="256"/>
      <c r="F12" s="257" t="s">
        <v>23</v>
      </c>
      <c r="G12" s="258">
        <v>49</v>
      </c>
      <c r="H12" s="261"/>
      <c r="I12" s="261"/>
      <c r="J12" s="280"/>
    </row>
    <row r="13" spans="1:10" s="243" customFormat="1" ht="18" customHeight="1">
      <c r="A13" s="260" t="s">
        <v>24</v>
      </c>
      <c r="B13" s="254">
        <v>8</v>
      </c>
      <c r="C13" s="259"/>
      <c r="D13" s="259"/>
      <c r="E13" s="256"/>
      <c r="F13" s="257" t="s">
        <v>25</v>
      </c>
      <c r="G13" s="258">
        <v>50</v>
      </c>
      <c r="H13" s="261"/>
      <c r="I13" s="261"/>
      <c r="J13" s="280"/>
    </row>
    <row r="14" spans="1:10" s="243" customFormat="1" ht="18" customHeight="1">
      <c r="A14" s="260" t="s">
        <v>26</v>
      </c>
      <c r="B14" s="254">
        <v>9</v>
      </c>
      <c r="C14" s="259"/>
      <c r="D14" s="259"/>
      <c r="E14" s="262"/>
      <c r="F14" s="257" t="s">
        <v>27</v>
      </c>
      <c r="G14" s="258">
        <v>51</v>
      </c>
      <c r="H14" s="261"/>
      <c r="I14" s="261"/>
      <c r="J14" s="281"/>
    </row>
    <row r="15" spans="1:10" s="243" customFormat="1" ht="18" customHeight="1">
      <c r="A15" s="260" t="s">
        <v>28</v>
      </c>
      <c r="B15" s="254">
        <v>10</v>
      </c>
      <c r="C15" s="259"/>
      <c r="D15" s="259"/>
      <c r="E15" s="262"/>
      <c r="F15" s="257" t="s">
        <v>29</v>
      </c>
      <c r="G15" s="258">
        <v>52</v>
      </c>
      <c r="H15" s="261"/>
      <c r="I15" s="261"/>
      <c r="J15" s="281"/>
    </row>
    <row r="16" spans="1:10" s="243" customFormat="1" ht="18" customHeight="1">
      <c r="A16" s="260" t="s">
        <v>30</v>
      </c>
      <c r="B16" s="254">
        <v>11</v>
      </c>
      <c r="C16" s="259"/>
      <c r="D16" s="259"/>
      <c r="E16" s="262"/>
      <c r="F16" s="257" t="s">
        <v>31</v>
      </c>
      <c r="G16" s="258">
        <v>53</v>
      </c>
      <c r="H16" s="261"/>
      <c r="I16" s="261"/>
      <c r="J16" s="281"/>
    </row>
    <row r="17" spans="1:10" s="243" customFormat="1" ht="18" customHeight="1">
      <c r="A17" s="260" t="s">
        <v>32</v>
      </c>
      <c r="B17" s="254">
        <v>12</v>
      </c>
      <c r="C17" s="259"/>
      <c r="D17" s="259"/>
      <c r="E17" s="262"/>
      <c r="F17" s="257" t="s">
        <v>33</v>
      </c>
      <c r="G17" s="258">
        <v>54</v>
      </c>
      <c r="H17" s="261"/>
      <c r="I17" s="261"/>
      <c r="J17" s="281"/>
    </row>
    <row r="18" spans="1:10" s="243" customFormat="1" ht="18" customHeight="1">
      <c r="A18" s="260" t="s">
        <v>20</v>
      </c>
      <c r="B18" s="254">
        <v>13</v>
      </c>
      <c r="C18" s="259"/>
      <c r="D18" s="259"/>
      <c r="E18" s="262"/>
      <c r="F18" s="257" t="s">
        <v>34</v>
      </c>
      <c r="G18" s="258">
        <v>52</v>
      </c>
      <c r="H18" s="261"/>
      <c r="I18" s="261"/>
      <c r="J18" s="281"/>
    </row>
    <row r="19" spans="1:10" s="243" customFormat="1" ht="18" customHeight="1">
      <c r="A19" s="260" t="s">
        <v>35</v>
      </c>
      <c r="B19" s="254">
        <v>14</v>
      </c>
      <c r="C19" s="261"/>
      <c r="D19" s="261"/>
      <c r="E19" s="262"/>
      <c r="F19" s="257" t="s">
        <v>36</v>
      </c>
      <c r="G19" s="258">
        <v>53</v>
      </c>
      <c r="H19" s="261"/>
      <c r="I19" s="261"/>
      <c r="J19" s="281"/>
    </row>
    <row r="20" spans="1:10" s="243" customFormat="1" ht="18" customHeight="1">
      <c r="A20" s="260" t="s">
        <v>37</v>
      </c>
      <c r="B20" s="254">
        <v>15</v>
      </c>
      <c r="C20" s="259"/>
      <c r="D20" s="259"/>
      <c r="E20" s="262"/>
      <c r="F20" s="257" t="s">
        <v>38</v>
      </c>
      <c r="G20" s="258">
        <v>54</v>
      </c>
      <c r="H20" s="261"/>
      <c r="I20" s="261"/>
      <c r="J20" s="281"/>
    </row>
    <row r="21" spans="1:10" s="243" customFormat="1" ht="18" customHeight="1">
      <c r="A21" s="260" t="s">
        <v>39</v>
      </c>
      <c r="B21" s="254">
        <v>16</v>
      </c>
      <c r="C21" s="259"/>
      <c r="D21" s="259"/>
      <c r="E21" s="262"/>
      <c r="F21" s="263" t="s">
        <v>40</v>
      </c>
      <c r="G21" s="258">
        <v>55</v>
      </c>
      <c r="H21" s="261">
        <f>SUM(H7:H20)</f>
        <v>0</v>
      </c>
      <c r="I21" s="261">
        <f>SUM(I7:I20)</f>
        <v>0</v>
      </c>
      <c r="J21" s="281"/>
    </row>
    <row r="22" spans="1:10" s="243" customFormat="1" ht="18" customHeight="1">
      <c r="A22" s="260" t="s">
        <v>41</v>
      </c>
      <c r="B22" s="254">
        <v>17</v>
      </c>
      <c r="C22" s="259"/>
      <c r="D22" s="259"/>
      <c r="E22" s="262"/>
      <c r="F22" s="257"/>
      <c r="G22" s="258"/>
      <c r="H22" s="261"/>
      <c r="I22" s="261"/>
      <c r="J22" s="280"/>
    </row>
    <row r="23" spans="1:10" s="243" customFormat="1" ht="18" customHeight="1">
      <c r="A23" s="260" t="s">
        <v>42</v>
      </c>
      <c r="B23" s="254">
        <v>18</v>
      </c>
      <c r="C23" s="259"/>
      <c r="D23" s="259"/>
      <c r="E23" s="262"/>
      <c r="F23" s="257"/>
      <c r="G23" s="258"/>
      <c r="H23" s="261"/>
      <c r="I23" s="261"/>
      <c r="J23" s="281"/>
    </row>
    <row r="24" spans="1:10" s="243" customFormat="1" ht="18" customHeight="1">
      <c r="A24" s="260" t="s">
        <v>43</v>
      </c>
      <c r="B24" s="254">
        <v>19</v>
      </c>
      <c r="C24" s="259"/>
      <c r="D24" s="259"/>
      <c r="E24" s="262"/>
      <c r="F24" s="257" t="s">
        <v>44</v>
      </c>
      <c r="G24" s="258">
        <v>56</v>
      </c>
      <c r="H24" s="261"/>
      <c r="I24" s="261"/>
      <c r="J24" s="281"/>
    </row>
    <row r="25" spans="1:10" s="243" customFormat="1" ht="18" customHeight="1">
      <c r="A25" s="264" t="s">
        <v>45</v>
      </c>
      <c r="B25" s="254">
        <v>20</v>
      </c>
      <c r="C25" s="259">
        <f>SUM(C7:C9,C12:C16,C19:C24)</f>
        <v>0</v>
      </c>
      <c r="D25" s="259">
        <f>SUM(D7:D9,D12:D16,D19:D24)</f>
        <v>0</v>
      </c>
      <c r="E25" s="262"/>
      <c r="F25" s="257" t="s">
        <v>46</v>
      </c>
      <c r="G25" s="258">
        <v>57</v>
      </c>
      <c r="H25" s="261"/>
      <c r="I25" s="261"/>
      <c r="J25" s="281"/>
    </row>
    <row r="26" spans="1:10" s="243" customFormat="1" ht="18" customHeight="1">
      <c r="A26" s="265" t="s">
        <v>47</v>
      </c>
      <c r="B26" s="254">
        <v>21</v>
      </c>
      <c r="C26" s="259"/>
      <c r="D26" s="259"/>
      <c r="E26" s="262"/>
      <c r="F26" s="257" t="s">
        <v>48</v>
      </c>
      <c r="G26" s="258">
        <v>58</v>
      </c>
      <c r="H26" s="261"/>
      <c r="I26" s="261"/>
      <c r="J26" s="280"/>
    </row>
    <row r="27" spans="1:10" s="243" customFormat="1" ht="18" customHeight="1">
      <c r="A27" s="260" t="s">
        <v>49</v>
      </c>
      <c r="B27" s="254">
        <v>22</v>
      </c>
      <c r="C27" s="259"/>
      <c r="D27" s="259"/>
      <c r="E27" s="262"/>
      <c r="F27" s="257" t="s">
        <v>50</v>
      </c>
      <c r="G27" s="258">
        <v>59</v>
      </c>
      <c r="H27" s="261"/>
      <c r="I27" s="261"/>
      <c r="J27" s="280"/>
    </row>
    <row r="28" spans="1:10" s="243" customFormat="1" ht="18" customHeight="1">
      <c r="A28" s="260" t="s">
        <v>51</v>
      </c>
      <c r="B28" s="254">
        <v>23</v>
      </c>
      <c r="C28" s="259"/>
      <c r="D28" s="259"/>
      <c r="E28" s="256"/>
      <c r="F28" s="257" t="s">
        <v>52</v>
      </c>
      <c r="G28" s="258">
        <v>60</v>
      </c>
      <c r="H28" s="259"/>
      <c r="I28" s="259"/>
      <c r="J28" s="280"/>
    </row>
    <row r="29" spans="1:10" s="243" customFormat="1" ht="18" customHeight="1">
      <c r="A29" s="260" t="s">
        <v>53</v>
      </c>
      <c r="B29" s="254">
        <v>24</v>
      </c>
      <c r="C29" s="259"/>
      <c r="D29" s="259"/>
      <c r="E29" s="256"/>
      <c r="F29" s="257" t="s">
        <v>54</v>
      </c>
      <c r="G29" s="258">
        <v>61</v>
      </c>
      <c r="H29" s="259"/>
      <c r="I29" s="259"/>
      <c r="J29" s="280"/>
    </row>
    <row r="30" spans="1:10" s="243" customFormat="1" ht="18" customHeight="1">
      <c r="A30" s="260" t="s">
        <v>55</v>
      </c>
      <c r="B30" s="254">
        <v>25</v>
      </c>
      <c r="C30" s="259"/>
      <c r="D30" s="259"/>
      <c r="E30" s="256"/>
      <c r="F30" s="263" t="s">
        <v>56</v>
      </c>
      <c r="G30" s="258">
        <v>62</v>
      </c>
      <c r="H30" s="261">
        <f>SUM(H24:H29)</f>
        <v>0</v>
      </c>
      <c r="I30" s="261">
        <f>SUM(I24:I29)</f>
        <v>0</v>
      </c>
      <c r="J30" s="280"/>
    </row>
    <row r="31" spans="1:10" s="243" customFormat="1" ht="18" customHeight="1">
      <c r="A31" s="260" t="s">
        <v>57</v>
      </c>
      <c r="B31" s="254">
        <v>26</v>
      </c>
      <c r="C31" s="259"/>
      <c r="D31" s="259"/>
      <c r="E31" s="256"/>
      <c r="F31" s="257"/>
      <c r="G31" s="258"/>
      <c r="H31" s="261"/>
      <c r="I31" s="261"/>
      <c r="J31" s="280"/>
    </row>
    <row r="32" spans="1:10" s="243" customFormat="1" ht="18" customHeight="1">
      <c r="A32" s="260" t="s">
        <v>58</v>
      </c>
      <c r="B32" s="254">
        <v>27</v>
      </c>
      <c r="C32" s="259"/>
      <c r="D32" s="259"/>
      <c r="E32" s="256"/>
      <c r="F32" s="266" t="s">
        <v>59</v>
      </c>
      <c r="G32" s="258">
        <v>63</v>
      </c>
      <c r="H32" s="267">
        <f>H21+H30</f>
        <v>0</v>
      </c>
      <c r="I32" s="267">
        <f>I21+I30</f>
        <v>0</v>
      </c>
      <c r="J32" s="282"/>
    </row>
    <row r="33" spans="1:10" s="243" customFormat="1" ht="18" customHeight="1">
      <c r="A33" s="260" t="s">
        <v>60</v>
      </c>
      <c r="B33" s="254">
        <v>28</v>
      </c>
      <c r="C33" s="259"/>
      <c r="D33" s="259"/>
      <c r="E33" s="256"/>
      <c r="F33" s="257"/>
      <c r="G33" s="258"/>
      <c r="H33" s="261"/>
      <c r="I33" s="261"/>
      <c r="J33" s="280"/>
    </row>
    <row r="34" spans="1:10" s="243" customFormat="1" ht="18" customHeight="1">
      <c r="A34" s="260" t="s">
        <v>61</v>
      </c>
      <c r="B34" s="254">
        <v>29</v>
      </c>
      <c r="C34" s="259"/>
      <c r="D34" s="259"/>
      <c r="E34" s="256"/>
      <c r="F34" s="257"/>
      <c r="G34" s="258"/>
      <c r="H34" s="261"/>
      <c r="I34" s="261"/>
      <c r="J34" s="280"/>
    </row>
    <row r="35" spans="1:10" s="243" customFormat="1" ht="18" customHeight="1">
      <c r="A35" s="260" t="s">
        <v>62</v>
      </c>
      <c r="B35" s="254">
        <v>30</v>
      </c>
      <c r="C35" s="259"/>
      <c r="D35" s="259"/>
      <c r="E35" s="262"/>
      <c r="F35" s="257"/>
      <c r="G35" s="258"/>
      <c r="H35" s="261"/>
      <c r="I35" s="261"/>
      <c r="J35" s="280"/>
    </row>
    <row r="36" spans="1:10" s="243" customFormat="1" ht="18" customHeight="1">
      <c r="A36" s="264" t="s">
        <v>63</v>
      </c>
      <c r="B36" s="254">
        <v>31</v>
      </c>
      <c r="C36" s="259">
        <f>SUM(C31,C32,C33,C34,C35)</f>
        <v>0</v>
      </c>
      <c r="D36" s="259">
        <f>SUM(D31,D32,D33,D34,D35)</f>
        <v>0</v>
      </c>
      <c r="E36" s="262"/>
      <c r="F36" s="257"/>
      <c r="G36" s="258"/>
      <c r="H36" s="261"/>
      <c r="I36" s="261"/>
      <c r="J36" s="280"/>
    </row>
    <row r="37" spans="1:10" s="243" customFormat="1" ht="18" customHeight="1">
      <c r="A37" s="265" t="s">
        <v>64</v>
      </c>
      <c r="B37" s="254">
        <v>32</v>
      </c>
      <c r="C37" s="259">
        <f>SUM(C38:C39)</f>
        <v>0</v>
      </c>
      <c r="D37" s="259">
        <f>SUM(D38:D39)</f>
        <v>0</v>
      </c>
      <c r="E37" s="262"/>
      <c r="F37" s="257" t="s">
        <v>65</v>
      </c>
      <c r="G37" s="258">
        <v>64</v>
      </c>
      <c r="H37" s="259"/>
      <c r="I37" s="259"/>
      <c r="J37" s="280"/>
    </row>
    <row r="38" spans="1:10" s="243" customFormat="1" ht="18" customHeight="1">
      <c r="A38" s="260" t="s">
        <v>66</v>
      </c>
      <c r="B38" s="254">
        <v>33</v>
      </c>
      <c r="C38" s="259"/>
      <c r="D38" s="259"/>
      <c r="E38" s="262"/>
      <c r="F38" s="257" t="s">
        <v>67</v>
      </c>
      <c r="G38" s="258">
        <v>65</v>
      </c>
      <c r="H38" s="261"/>
      <c r="I38" s="261"/>
      <c r="J38" s="280"/>
    </row>
    <row r="39" spans="1:10" s="243" customFormat="1" ht="18" customHeight="1">
      <c r="A39" s="260" t="s">
        <v>68</v>
      </c>
      <c r="B39" s="254">
        <v>34</v>
      </c>
      <c r="C39" s="259"/>
      <c r="D39" s="259"/>
      <c r="E39" s="256"/>
      <c r="F39" s="257" t="s">
        <v>69</v>
      </c>
      <c r="G39" s="258">
        <v>66</v>
      </c>
      <c r="H39" s="261"/>
      <c r="I39" s="261"/>
      <c r="J39" s="280"/>
    </row>
    <row r="40" spans="1:10" s="243" customFormat="1" ht="18" customHeight="1">
      <c r="A40" s="265" t="s">
        <v>70</v>
      </c>
      <c r="B40" s="254">
        <v>35</v>
      </c>
      <c r="C40" s="259">
        <f>SUM(C41:C42)</f>
        <v>0</v>
      </c>
      <c r="D40" s="259">
        <f>SUM(D41:D42)</f>
        <v>0</v>
      </c>
      <c r="E40" s="256"/>
      <c r="F40" s="257" t="s">
        <v>71</v>
      </c>
      <c r="G40" s="258">
        <v>67</v>
      </c>
      <c r="H40" s="259"/>
      <c r="I40" s="259"/>
      <c r="J40" s="280"/>
    </row>
    <row r="41" spans="1:10" s="243" customFormat="1" ht="18" customHeight="1">
      <c r="A41" s="260" t="s">
        <v>72</v>
      </c>
      <c r="B41" s="254">
        <v>36</v>
      </c>
      <c r="C41" s="259"/>
      <c r="D41" s="259"/>
      <c r="E41" s="268"/>
      <c r="F41" s="257" t="s">
        <v>73</v>
      </c>
      <c r="G41" s="258">
        <v>68</v>
      </c>
      <c r="H41" s="261"/>
      <c r="I41" s="261"/>
      <c r="J41" s="281"/>
    </row>
    <row r="42" spans="1:10" s="243" customFormat="1" ht="18" customHeight="1">
      <c r="A42" s="260" t="s">
        <v>74</v>
      </c>
      <c r="B42" s="254">
        <v>37</v>
      </c>
      <c r="C42" s="259"/>
      <c r="D42" s="259"/>
      <c r="E42" s="256"/>
      <c r="F42" s="269" t="s">
        <v>75</v>
      </c>
      <c r="G42" s="258">
        <v>69</v>
      </c>
      <c r="H42" s="261"/>
      <c r="I42" s="261"/>
      <c r="J42" s="281"/>
    </row>
    <row r="43" spans="1:10" s="243" customFormat="1" ht="18" customHeight="1">
      <c r="A43" s="260" t="s">
        <v>76</v>
      </c>
      <c r="B43" s="254">
        <v>38</v>
      </c>
      <c r="C43" s="259"/>
      <c r="D43" s="259"/>
      <c r="E43" s="256"/>
      <c r="F43" s="257" t="s">
        <v>77</v>
      </c>
      <c r="G43" s="258">
        <v>70</v>
      </c>
      <c r="H43" s="261"/>
      <c r="I43" s="261"/>
      <c r="J43" s="281"/>
    </row>
    <row r="44" spans="1:10" s="243" customFormat="1" ht="18" customHeight="1">
      <c r="A44" s="260" t="s">
        <v>78</v>
      </c>
      <c r="B44" s="254">
        <v>39</v>
      </c>
      <c r="C44" s="259"/>
      <c r="D44" s="259"/>
      <c r="E44" s="256"/>
      <c r="F44" s="270" t="s">
        <v>79</v>
      </c>
      <c r="G44" s="258">
        <v>71</v>
      </c>
      <c r="H44" s="271">
        <f>SUM(H38:H43)-H41</f>
        <v>0</v>
      </c>
      <c r="I44" s="271">
        <f>SUM(I38:I43)-I41</f>
        <v>0</v>
      </c>
      <c r="J44" s="283"/>
    </row>
    <row r="45" spans="1:10" ht="18" customHeight="1">
      <c r="A45" s="272" t="s">
        <v>80</v>
      </c>
      <c r="B45" s="254">
        <v>40</v>
      </c>
      <c r="C45" s="273">
        <f>C25+C26+C36+C37+C40+C43+C44</f>
        <v>0</v>
      </c>
      <c r="D45" s="273">
        <f>D25+D26+D36+D37+D40+D43+D44</f>
        <v>0</v>
      </c>
      <c r="E45" s="274"/>
      <c r="F45" s="270" t="s">
        <v>81</v>
      </c>
      <c r="G45" s="254">
        <v>72</v>
      </c>
      <c r="H45" s="271">
        <f>H32+H44</f>
        <v>0</v>
      </c>
      <c r="I45" s="271">
        <f>I32+I44</f>
        <v>0</v>
      </c>
      <c r="J45" s="284"/>
    </row>
    <row r="46" spans="1:10" ht="18" customHeight="1">
      <c r="A46" s="275"/>
      <c r="B46" s="254"/>
      <c r="C46" s="259"/>
      <c r="D46" s="259"/>
      <c r="E46" s="276"/>
      <c r="F46" s="257" t="s">
        <v>82</v>
      </c>
      <c r="G46" s="254">
        <v>73</v>
      </c>
      <c r="H46" s="259">
        <f>H45-C45</f>
        <v>0</v>
      </c>
      <c r="I46" s="259">
        <f>I45-D45</f>
        <v>0</v>
      </c>
      <c r="J46" s="285"/>
    </row>
    <row r="47" spans="3:9" ht="18" customHeight="1">
      <c r="C47" s="277" t="s">
        <v>83</v>
      </c>
      <c r="D47" s="244"/>
      <c r="E47" s="243" t="s">
        <v>84</v>
      </c>
      <c r="H47" s="278" t="s">
        <v>85</v>
      </c>
      <c r="I47" s="244"/>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7" width="13.875" style="13" customWidth="1"/>
    <col min="8" max="8" width="8.25390625" style="13" customWidth="1"/>
    <col min="9" max="9" width="10.625" style="13" customWidth="1"/>
    <col min="10" max="10" width="12.625" style="13" customWidth="1"/>
    <col min="11" max="11" width="7.00390625" style="13" customWidth="1"/>
    <col min="12" max="12" width="13.1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4" t="s">
        <v>315</v>
      </c>
      <c r="B2" s="315"/>
      <c r="C2" s="315"/>
      <c r="D2" s="315"/>
      <c r="E2" s="315"/>
      <c r="F2" s="315"/>
      <c r="G2" s="315"/>
      <c r="H2" s="315"/>
      <c r="I2" s="315"/>
      <c r="J2" s="315"/>
      <c r="K2" s="315"/>
      <c r="L2" s="315"/>
    </row>
    <row r="3" spans="1:12" ht="13.5" customHeight="1">
      <c r="A3" s="316" t="s">
        <v>123</v>
      </c>
      <c r="B3" s="316"/>
      <c r="C3" s="316"/>
      <c r="D3" s="316"/>
      <c r="E3" s="316"/>
      <c r="F3" s="316"/>
      <c r="G3" s="325"/>
      <c r="H3" s="325"/>
      <c r="I3" s="325"/>
      <c r="J3" s="325"/>
      <c r="K3" s="325"/>
      <c r="L3" s="325"/>
    </row>
    <row r="4" spans="1:12" ht="13.5" customHeight="1">
      <c r="A4" s="17"/>
      <c r="B4" s="17"/>
      <c r="C4" s="17"/>
      <c r="D4" s="17"/>
      <c r="E4" s="17"/>
      <c r="F4" s="17"/>
      <c r="G4" s="18"/>
      <c r="H4" s="18"/>
      <c r="I4" s="18"/>
      <c r="J4" s="18"/>
      <c r="K4" s="18"/>
      <c r="L4" s="18" t="s">
        <v>316</v>
      </c>
    </row>
    <row r="5" spans="1:12" ht="15.75" customHeight="1">
      <c r="A5" s="31" t="s">
        <v>89</v>
      </c>
      <c r="L5" s="20" t="s">
        <v>3</v>
      </c>
    </row>
    <row r="6" spans="1:12" s="12" customFormat="1" ht="15.75" customHeight="1">
      <c r="A6" s="330" t="s">
        <v>5</v>
      </c>
      <c r="B6" s="330" t="s">
        <v>317</v>
      </c>
      <c r="C6" s="332" t="s">
        <v>318</v>
      </c>
      <c r="D6" s="330" t="s">
        <v>92</v>
      </c>
      <c r="E6" s="330"/>
      <c r="F6" s="330"/>
      <c r="G6" s="330" t="s">
        <v>93</v>
      </c>
      <c r="H6" s="332" t="s">
        <v>319</v>
      </c>
      <c r="I6" s="330" t="s">
        <v>94</v>
      </c>
      <c r="J6" s="331"/>
      <c r="K6" s="330" t="s">
        <v>128</v>
      </c>
      <c r="L6" s="330" t="s">
        <v>8</v>
      </c>
    </row>
    <row r="7" spans="1:12" s="12" customFormat="1" ht="15.75" customHeight="1">
      <c r="A7" s="331"/>
      <c r="B7" s="331"/>
      <c r="C7" s="333"/>
      <c r="D7" s="21" t="s">
        <v>320</v>
      </c>
      <c r="E7" s="21" t="s">
        <v>321</v>
      </c>
      <c r="F7" s="21" t="s">
        <v>322</v>
      </c>
      <c r="G7" s="331"/>
      <c r="H7" s="333"/>
      <c r="I7" s="21" t="s">
        <v>321</v>
      </c>
      <c r="J7" s="21" t="s">
        <v>322</v>
      </c>
      <c r="K7" s="331"/>
      <c r="L7" s="331"/>
    </row>
    <row r="8" spans="1:12" ht="15.75" customHeight="1">
      <c r="A8" s="44"/>
      <c r="B8" s="64"/>
      <c r="C8" s="165"/>
      <c r="D8" s="166">
        <v>0</v>
      </c>
      <c r="E8" s="27" t="s">
        <v>130</v>
      </c>
      <c r="F8" s="166">
        <v>0</v>
      </c>
      <c r="G8" s="27">
        <v>0</v>
      </c>
      <c r="H8" s="27">
        <v>0</v>
      </c>
      <c r="I8" s="27"/>
      <c r="J8" s="27">
        <v>0</v>
      </c>
      <c r="K8" s="27" t="s">
        <v>130</v>
      </c>
      <c r="L8" s="28"/>
    </row>
    <row r="9" spans="1:12" ht="15.75" customHeight="1">
      <c r="A9" s="44"/>
      <c r="B9" s="64"/>
      <c r="C9" s="165"/>
      <c r="D9" s="166">
        <v>0</v>
      </c>
      <c r="E9" s="27" t="s">
        <v>130</v>
      </c>
      <c r="F9" s="166">
        <v>0</v>
      </c>
      <c r="G9" s="27">
        <v>0</v>
      </c>
      <c r="H9" s="27">
        <v>0</v>
      </c>
      <c r="I9" s="27"/>
      <c r="J9" s="27">
        <v>0</v>
      </c>
      <c r="K9" s="27" t="s">
        <v>130</v>
      </c>
      <c r="L9" s="28"/>
    </row>
    <row r="10" spans="1:12" ht="15.75" customHeight="1">
      <c r="A10" s="44"/>
      <c r="B10" s="64"/>
      <c r="C10" s="165"/>
      <c r="D10" s="166">
        <v>0</v>
      </c>
      <c r="E10" s="27" t="s">
        <v>130</v>
      </c>
      <c r="F10" s="166">
        <v>0</v>
      </c>
      <c r="G10" s="27">
        <v>0</v>
      </c>
      <c r="H10" s="27">
        <v>0</v>
      </c>
      <c r="I10" s="27"/>
      <c r="J10" s="27">
        <v>0</v>
      </c>
      <c r="K10" s="27" t="s">
        <v>130</v>
      </c>
      <c r="L10" s="28"/>
    </row>
    <row r="11" spans="1:12" ht="15.75" customHeight="1">
      <c r="A11" s="44"/>
      <c r="B11" s="64"/>
      <c r="C11" s="165"/>
      <c r="D11" s="166">
        <v>0</v>
      </c>
      <c r="E11" s="27" t="s">
        <v>130</v>
      </c>
      <c r="F11" s="166">
        <v>0</v>
      </c>
      <c r="G11" s="27">
        <v>0</v>
      </c>
      <c r="H11" s="27">
        <v>0</v>
      </c>
      <c r="I11" s="27"/>
      <c r="J11" s="27">
        <v>0</v>
      </c>
      <c r="K11" s="27" t="s">
        <v>130</v>
      </c>
      <c r="L11" s="28"/>
    </row>
    <row r="12" spans="1:12" ht="15.75" customHeight="1">
      <c r="A12" s="44"/>
      <c r="B12" s="64"/>
      <c r="C12" s="165"/>
      <c r="D12" s="166">
        <v>0</v>
      </c>
      <c r="E12" s="27" t="s">
        <v>130</v>
      </c>
      <c r="F12" s="166">
        <v>0</v>
      </c>
      <c r="G12" s="27">
        <v>0</v>
      </c>
      <c r="H12" s="27">
        <v>0</v>
      </c>
      <c r="I12" s="27"/>
      <c r="J12" s="27">
        <v>0</v>
      </c>
      <c r="K12" s="27" t="s">
        <v>130</v>
      </c>
      <c r="L12" s="28"/>
    </row>
    <row r="13" spans="1:12" ht="15.75" customHeight="1">
      <c r="A13" s="44"/>
      <c r="B13" s="64"/>
      <c r="C13" s="165"/>
      <c r="D13" s="166">
        <v>0</v>
      </c>
      <c r="E13" s="27" t="s">
        <v>130</v>
      </c>
      <c r="F13" s="166">
        <v>0</v>
      </c>
      <c r="G13" s="27">
        <v>0</v>
      </c>
      <c r="H13" s="27">
        <v>0</v>
      </c>
      <c r="I13" s="27"/>
      <c r="J13" s="27">
        <v>0</v>
      </c>
      <c r="K13" s="27" t="s">
        <v>130</v>
      </c>
      <c r="L13" s="28"/>
    </row>
    <row r="14" spans="1:12" ht="15.75" customHeight="1">
      <c r="A14" s="44"/>
      <c r="B14" s="64"/>
      <c r="C14" s="165"/>
      <c r="D14" s="166">
        <v>0</v>
      </c>
      <c r="E14" s="27" t="s">
        <v>130</v>
      </c>
      <c r="F14" s="166">
        <v>0</v>
      </c>
      <c r="G14" s="27">
        <v>0</v>
      </c>
      <c r="H14" s="27">
        <v>0</v>
      </c>
      <c r="I14" s="27"/>
      <c r="J14" s="27">
        <v>0</v>
      </c>
      <c r="K14" s="27" t="s">
        <v>130</v>
      </c>
      <c r="L14" s="28"/>
    </row>
    <row r="15" spans="1:12" ht="15.75" customHeight="1">
      <c r="A15" s="44"/>
      <c r="B15" s="64"/>
      <c r="C15" s="165"/>
      <c r="D15" s="166">
        <v>0</v>
      </c>
      <c r="E15" s="27" t="s">
        <v>130</v>
      </c>
      <c r="F15" s="166">
        <v>0</v>
      </c>
      <c r="G15" s="27">
        <v>0</v>
      </c>
      <c r="H15" s="27">
        <v>0</v>
      </c>
      <c r="I15" s="27"/>
      <c r="J15" s="27">
        <v>0</v>
      </c>
      <c r="K15" s="27" t="s">
        <v>130</v>
      </c>
      <c r="L15" s="28"/>
    </row>
    <row r="16" spans="1:12" ht="15.75" customHeight="1">
      <c r="A16" s="44"/>
      <c r="B16" s="64"/>
      <c r="C16" s="165"/>
      <c r="D16" s="166">
        <v>0</v>
      </c>
      <c r="E16" s="27" t="s">
        <v>130</v>
      </c>
      <c r="F16" s="166">
        <v>0</v>
      </c>
      <c r="G16" s="27">
        <v>0</v>
      </c>
      <c r="H16" s="27">
        <v>0</v>
      </c>
      <c r="I16" s="27"/>
      <c r="J16" s="27">
        <v>0</v>
      </c>
      <c r="K16" s="27" t="s">
        <v>130</v>
      </c>
      <c r="L16" s="28"/>
    </row>
    <row r="17" spans="1:12" ht="15.75" customHeight="1">
      <c r="A17" s="44"/>
      <c r="B17" s="64"/>
      <c r="C17" s="165"/>
      <c r="D17" s="166">
        <v>0</v>
      </c>
      <c r="E17" s="27" t="s">
        <v>130</v>
      </c>
      <c r="F17" s="166">
        <v>0</v>
      </c>
      <c r="G17" s="27">
        <v>0</v>
      </c>
      <c r="H17" s="27">
        <v>0</v>
      </c>
      <c r="I17" s="27"/>
      <c r="J17" s="27">
        <v>0</v>
      </c>
      <c r="K17" s="27" t="s">
        <v>130</v>
      </c>
      <c r="L17" s="28"/>
    </row>
    <row r="18" spans="1:12" ht="15.75" customHeight="1">
      <c r="A18" s="44"/>
      <c r="B18" s="64"/>
      <c r="C18" s="165"/>
      <c r="D18" s="166">
        <v>0</v>
      </c>
      <c r="E18" s="27" t="s">
        <v>130</v>
      </c>
      <c r="F18" s="166">
        <v>0</v>
      </c>
      <c r="G18" s="27">
        <v>0</v>
      </c>
      <c r="H18" s="27">
        <v>0</v>
      </c>
      <c r="I18" s="27"/>
      <c r="J18" s="27">
        <v>0</v>
      </c>
      <c r="K18" s="27" t="s">
        <v>130</v>
      </c>
      <c r="L18" s="28"/>
    </row>
    <row r="19" spans="1:12" ht="15.75" customHeight="1">
      <c r="A19" s="44"/>
      <c r="B19" s="64"/>
      <c r="C19" s="165"/>
      <c r="D19" s="166">
        <v>0</v>
      </c>
      <c r="E19" s="27" t="s">
        <v>130</v>
      </c>
      <c r="F19" s="166">
        <v>0</v>
      </c>
      <c r="G19" s="27">
        <v>0</v>
      </c>
      <c r="H19" s="27">
        <v>0</v>
      </c>
      <c r="I19" s="27"/>
      <c r="J19" s="27">
        <v>0</v>
      </c>
      <c r="K19" s="27" t="s">
        <v>130</v>
      </c>
      <c r="L19" s="28"/>
    </row>
    <row r="20" spans="1:12" ht="15.75" customHeight="1">
      <c r="A20" s="44"/>
      <c r="B20" s="64"/>
      <c r="C20" s="165"/>
      <c r="D20" s="166">
        <v>0</v>
      </c>
      <c r="E20" s="27" t="s">
        <v>130</v>
      </c>
      <c r="F20" s="166">
        <v>0</v>
      </c>
      <c r="G20" s="27">
        <v>0</v>
      </c>
      <c r="H20" s="27">
        <v>0</v>
      </c>
      <c r="I20" s="27"/>
      <c r="J20" s="27">
        <v>0</v>
      </c>
      <c r="K20" s="27" t="s">
        <v>130</v>
      </c>
      <c r="L20" s="28"/>
    </row>
    <row r="21" spans="1:12" ht="15.75" customHeight="1">
      <c r="A21" s="44"/>
      <c r="B21" s="64"/>
      <c r="C21" s="165"/>
      <c r="D21" s="166">
        <v>0</v>
      </c>
      <c r="E21" s="27" t="s">
        <v>130</v>
      </c>
      <c r="F21" s="166">
        <v>0</v>
      </c>
      <c r="G21" s="27">
        <v>0</v>
      </c>
      <c r="H21" s="27">
        <v>0</v>
      </c>
      <c r="I21" s="27"/>
      <c r="J21" s="27">
        <v>0</v>
      </c>
      <c r="K21" s="27" t="s">
        <v>130</v>
      </c>
      <c r="L21" s="28"/>
    </row>
    <row r="22" spans="1:12" ht="15.75" customHeight="1">
      <c r="A22" s="44"/>
      <c r="B22" s="64"/>
      <c r="C22" s="165"/>
      <c r="D22" s="166">
        <v>0</v>
      </c>
      <c r="E22" s="27" t="s">
        <v>130</v>
      </c>
      <c r="F22" s="166">
        <v>0</v>
      </c>
      <c r="G22" s="27">
        <v>0</v>
      </c>
      <c r="H22" s="27">
        <v>0</v>
      </c>
      <c r="I22" s="27"/>
      <c r="J22" s="27">
        <v>0</v>
      </c>
      <c r="K22" s="27" t="s">
        <v>130</v>
      </c>
      <c r="L22" s="28"/>
    </row>
    <row r="23" spans="1:12" ht="15.75" customHeight="1">
      <c r="A23" s="44"/>
      <c r="B23" s="64"/>
      <c r="C23" s="165"/>
      <c r="D23" s="166">
        <v>0</v>
      </c>
      <c r="E23" s="27" t="s">
        <v>130</v>
      </c>
      <c r="F23" s="166">
        <v>0</v>
      </c>
      <c r="G23" s="27">
        <v>0</v>
      </c>
      <c r="H23" s="27">
        <v>0</v>
      </c>
      <c r="I23" s="27"/>
      <c r="J23" s="27">
        <v>0</v>
      </c>
      <c r="K23" s="27" t="s">
        <v>130</v>
      </c>
      <c r="L23" s="28"/>
    </row>
    <row r="24" spans="1:12" ht="15.75" customHeight="1">
      <c r="A24" s="44"/>
      <c r="B24" s="64"/>
      <c r="C24" s="165"/>
      <c r="D24" s="166">
        <v>0</v>
      </c>
      <c r="E24" s="27" t="s">
        <v>130</v>
      </c>
      <c r="F24" s="166">
        <v>0</v>
      </c>
      <c r="G24" s="27">
        <v>0</v>
      </c>
      <c r="H24" s="27">
        <v>0</v>
      </c>
      <c r="I24" s="27"/>
      <c r="J24" s="27">
        <v>0</v>
      </c>
      <c r="K24" s="27" t="s">
        <v>130</v>
      </c>
      <c r="L24" s="28"/>
    </row>
    <row r="25" spans="1:12" ht="15.75" customHeight="1">
      <c r="A25" s="44"/>
      <c r="B25" s="64"/>
      <c r="C25" s="165"/>
      <c r="D25" s="166">
        <v>0</v>
      </c>
      <c r="E25" s="27" t="s">
        <v>130</v>
      </c>
      <c r="F25" s="166">
        <v>0</v>
      </c>
      <c r="G25" s="27">
        <v>0</v>
      </c>
      <c r="H25" s="27">
        <v>0</v>
      </c>
      <c r="I25" s="27"/>
      <c r="J25" s="27">
        <v>0</v>
      </c>
      <c r="K25" s="27" t="s">
        <v>130</v>
      </c>
      <c r="L25" s="28"/>
    </row>
    <row r="26" spans="1:12" ht="15.75" customHeight="1">
      <c r="A26" s="44"/>
      <c r="B26" s="64"/>
      <c r="C26" s="165"/>
      <c r="D26" s="166">
        <v>0</v>
      </c>
      <c r="E26" s="27" t="s">
        <v>130</v>
      </c>
      <c r="F26" s="166">
        <v>0</v>
      </c>
      <c r="G26" s="27">
        <v>0</v>
      </c>
      <c r="H26" s="27">
        <v>0</v>
      </c>
      <c r="I26" s="27"/>
      <c r="J26" s="27">
        <v>0</v>
      </c>
      <c r="K26" s="27" t="s">
        <v>130</v>
      </c>
      <c r="L26" s="28"/>
    </row>
    <row r="27" spans="1:12" ht="15.75" customHeight="1">
      <c r="A27" s="28"/>
      <c r="B27" s="28"/>
      <c r="C27" s="28"/>
      <c r="D27" s="166">
        <v>0</v>
      </c>
      <c r="E27" s="27">
        <v>0</v>
      </c>
      <c r="F27" s="166">
        <v>0</v>
      </c>
      <c r="G27" s="27">
        <v>0</v>
      </c>
      <c r="H27" s="27">
        <v>0</v>
      </c>
      <c r="I27" s="27"/>
      <c r="J27" s="27">
        <v>0</v>
      </c>
      <c r="K27" s="28"/>
      <c r="L27" s="28"/>
    </row>
    <row r="28" spans="1:12" ht="15.75" customHeight="1">
      <c r="A28" s="328" t="s">
        <v>261</v>
      </c>
      <c r="B28" s="329"/>
      <c r="C28" s="28"/>
      <c r="D28" s="41"/>
      <c r="E28" s="27"/>
      <c r="F28" s="27">
        <v>0</v>
      </c>
      <c r="G28" s="27">
        <v>0</v>
      </c>
      <c r="H28" s="27"/>
      <c r="I28" s="27"/>
      <c r="J28" s="27">
        <v>0</v>
      </c>
      <c r="K28" s="27" t="s">
        <v>130</v>
      </c>
      <c r="L28" s="28"/>
    </row>
    <row r="29" spans="1:7" ht="15.75" customHeight="1">
      <c r="A29" s="30" t="s">
        <v>200</v>
      </c>
      <c r="D29" s="31"/>
      <c r="E29" s="31"/>
      <c r="G29" s="31" t="s">
        <v>201</v>
      </c>
    </row>
    <row r="30" ht="15.75" customHeight="1">
      <c r="A30" s="30" t="s">
        <v>202</v>
      </c>
    </row>
  </sheetData>
  <sheetProtection/>
  <mergeCells count="12">
    <mergeCell ref="A28:B28"/>
    <mergeCell ref="A6:A7"/>
    <mergeCell ref="B6:B7"/>
    <mergeCell ref="C6:C7"/>
    <mergeCell ref="G6:G7"/>
    <mergeCell ref="H6:H7"/>
    <mergeCell ref="K6:K7"/>
    <mergeCell ref="L6:L7"/>
    <mergeCell ref="A2:L2"/>
    <mergeCell ref="A3:L3"/>
    <mergeCell ref="D6:F6"/>
    <mergeCell ref="I6:J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K19" sqref="K19"/>
    </sheetView>
  </sheetViews>
  <sheetFormatPr defaultColWidth="9.00390625" defaultRowHeight="15.75" customHeight="1"/>
  <cols>
    <col min="1" max="1" width="4.75390625" style="12" customWidth="1"/>
    <col min="2" max="2" width="15.75390625" style="13" customWidth="1"/>
    <col min="3" max="3" width="4.50390625" style="13" customWidth="1"/>
    <col min="4" max="4" width="10.375" style="168" customWidth="1"/>
    <col min="5" max="5" width="8.375" style="168" customWidth="1"/>
    <col min="6" max="6" width="14.125" style="168" customWidth="1"/>
    <col min="7" max="7" width="13.25390625" style="13" customWidth="1"/>
    <col min="8" max="8" width="9.375" style="13" customWidth="1"/>
    <col min="9" max="9" width="9.625" style="13" bestFit="1" customWidth="1"/>
    <col min="10" max="10" width="12.50390625" style="13" customWidth="1"/>
    <col min="11" max="11" width="7.75390625" style="13" bestFit="1" customWidth="1"/>
    <col min="12" max="12" width="11.625" style="13" customWidth="1"/>
    <col min="13" max="13" width="9.625" style="13" customWidth="1"/>
    <col min="14" max="16384" width="9.00390625" style="13" customWidth="1"/>
  </cols>
  <sheetData>
    <row r="1" spans="1:13" ht="12.75">
      <c r="A1" s="14"/>
      <c r="B1" s="14"/>
      <c r="C1" s="15"/>
      <c r="D1" s="15"/>
      <c r="E1" s="15"/>
      <c r="F1" s="15"/>
      <c r="G1" s="15"/>
      <c r="H1" s="15"/>
      <c r="I1" s="15"/>
      <c r="J1" s="15"/>
      <c r="K1" s="15"/>
      <c r="L1" s="15"/>
      <c r="M1" s="15"/>
    </row>
    <row r="2" spans="1:13" s="11" customFormat="1" ht="30" customHeight="1">
      <c r="A2" s="314" t="s">
        <v>323</v>
      </c>
      <c r="B2" s="314"/>
      <c r="C2" s="314"/>
      <c r="D2" s="314"/>
      <c r="E2" s="314"/>
      <c r="F2" s="314"/>
      <c r="G2" s="314"/>
      <c r="H2" s="314"/>
      <c r="I2" s="314"/>
      <c r="J2" s="314"/>
      <c r="K2" s="314"/>
      <c r="L2" s="314"/>
      <c r="M2" s="152"/>
    </row>
    <row r="3" spans="1:13" ht="13.5" customHeight="1">
      <c r="A3" s="316" t="s">
        <v>123</v>
      </c>
      <c r="B3" s="316"/>
      <c r="C3" s="316"/>
      <c r="D3" s="316"/>
      <c r="E3" s="316"/>
      <c r="F3" s="316"/>
      <c r="G3" s="316"/>
      <c r="H3" s="316"/>
      <c r="I3" s="316"/>
      <c r="J3" s="316"/>
      <c r="K3" s="316"/>
      <c r="L3" s="316"/>
      <c r="M3" s="63"/>
    </row>
    <row r="4" spans="1:13" ht="13.5" customHeight="1">
      <c r="A4" s="17"/>
      <c r="B4" s="17"/>
      <c r="C4" s="17"/>
      <c r="D4" s="17"/>
      <c r="E4" s="17"/>
      <c r="F4" s="17"/>
      <c r="G4" s="17"/>
      <c r="H4" s="17"/>
      <c r="I4" s="17"/>
      <c r="J4" s="17"/>
      <c r="K4" s="17"/>
      <c r="L4" s="17" t="s">
        <v>324</v>
      </c>
      <c r="M4" s="63"/>
    </row>
    <row r="5" spans="1:12" ht="15.75" customHeight="1">
      <c r="A5" s="31" t="s">
        <v>89</v>
      </c>
      <c r="L5" s="20" t="s">
        <v>3</v>
      </c>
    </row>
    <row r="6" spans="1:13" s="12" customFormat="1" ht="15.75" customHeight="1">
      <c r="A6" s="330" t="s">
        <v>5</v>
      </c>
      <c r="B6" s="330" t="s">
        <v>317</v>
      </c>
      <c r="C6" s="332" t="s">
        <v>318</v>
      </c>
      <c r="D6" s="330" t="s">
        <v>92</v>
      </c>
      <c r="E6" s="330"/>
      <c r="F6" s="330"/>
      <c r="G6" s="330" t="s">
        <v>93</v>
      </c>
      <c r="H6" s="330" t="s">
        <v>319</v>
      </c>
      <c r="I6" s="330" t="s">
        <v>94</v>
      </c>
      <c r="J6" s="331"/>
      <c r="K6" s="330" t="s">
        <v>128</v>
      </c>
      <c r="L6" s="330" t="s">
        <v>8</v>
      </c>
      <c r="M6" s="330" t="s">
        <v>325</v>
      </c>
    </row>
    <row r="7" spans="1:13" s="12" customFormat="1" ht="15.75" customHeight="1">
      <c r="A7" s="331"/>
      <c r="B7" s="331"/>
      <c r="C7" s="333"/>
      <c r="D7" s="21" t="s">
        <v>320</v>
      </c>
      <c r="E7" s="21" t="s">
        <v>321</v>
      </c>
      <c r="F7" s="21" t="s">
        <v>322</v>
      </c>
      <c r="G7" s="331"/>
      <c r="H7" s="331"/>
      <c r="I7" s="21" t="s">
        <v>321</v>
      </c>
      <c r="J7" s="21" t="s">
        <v>322</v>
      </c>
      <c r="K7" s="331"/>
      <c r="L7" s="331"/>
      <c r="M7" s="331"/>
    </row>
    <row r="8" spans="1:13" s="167" customFormat="1" ht="15.75" customHeight="1">
      <c r="A8" s="44"/>
      <c r="B8" s="64"/>
      <c r="C8" s="165"/>
      <c r="D8" s="166">
        <v>0</v>
      </c>
      <c r="E8" s="27" t="s">
        <v>130</v>
      </c>
      <c r="F8" s="166">
        <v>0</v>
      </c>
      <c r="G8" s="27">
        <v>0</v>
      </c>
      <c r="H8" s="27">
        <v>0</v>
      </c>
      <c r="I8" s="27"/>
      <c r="J8" s="27">
        <v>0</v>
      </c>
      <c r="K8" s="27" t="s">
        <v>130</v>
      </c>
      <c r="L8" s="28"/>
      <c r="M8" s="44"/>
    </row>
    <row r="9" spans="1:13" ht="15.75" customHeight="1">
      <c r="A9" s="23"/>
      <c r="B9" s="51"/>
      <c r="C9" s="28"/>
      <c r="D9" s="166">
        <v>0</v>
      </c>
      <c r="E9" s="27" t="s">
        <v>130</v>
      </c>
      <c r="F9" s="166">
        <v>0</v>
      </c>
      <c r="G9" s="27">
        <v>0</v>
      </c>
      <c r="H9" s="27">
        <v>0</v>
      </c>
      <c r="I9" s="27"/>
      <c r="J9" s="27">
        <v>0</v>
      </c>
      <c r="K9" s="27" t="s">
        <v>130</v>
      </c>
      <c r="L9" s="28"/>
      <c r="M9" s="28"/>
    </row>
    <row r="10" spans="1:13" ht="15.75" customHeight="1">
      <c r="A10" s="23"/>
      <c r="B10" s="24"/>
      <c r="C10" s="28"/>
      <c r="D10" s="166">
        <v>0</v>
      </c>
      <c r="E10" s="27" t="s">
        <v>130</v>
      </c>
      <c r="F10" s="166">
        <v>0</v>
      </c>
      <c r="G10" s="27">
        <v>0</v>
      </c>
      <c r="H10" s="27">
        <v>0</v>
      </c>
      <c r="I10" s="27"/>
      <c r="J10" s="27">
        <v>0</v>
      </c>
      <c r="K10" s="27" t="s">
        <v>130</v>
      </c>
      <c r="L10" s="28"/>
      <c r="M10" s="28"/>
    </row>
    <row r="11" spans="1:13" ht="15.75" customHeight="1">
      <c r="A11" s="23"/>
      <c r="B11" s="24"/>
      <c r="C11" s="28"/>
      <c r="D11" s="166">
        <v>0</v>
      </c>
      <c r="E11" s="27" t="s">
        <v>130</v>
      </c>
      <c r="F11" s="166">
        <v>0</v>
      </c>
      <c r="G11" s="27">
        <v>0</v>
      </c>
      <c r="H11" s="27">
        <v>0</v>
      </c>
      <c r="I11" s="27"/>
      <c r="J11" s="27">
        <v>0</v>
      </c>
      <c r="K11" s="27" t="s">
        <v>130</v>
      </c>
      <c r="L11" s="28"/>
      <c r="M11" s="28"/>
    </row>
    <row r="12" spans="1:13" ht="15.75" customHeight="1">
      <c r="A12" s="23"/>
      <c r="B12" s="24"/>
      <c r="C12" s="28"/>
      <c r="D12" s="166">
        <v>0</v>
      </c>
      <c r="E12" s="27" t="s">
        <v>130</v>
      </c>
      <c r="F12" s="166">
        <v>0</v>
      </c>
      <c r="G12" s="27">
        <v>0</v>
      </c>
      <c r="H12" s="27">
        <v>0</v>
      </c>
      <c r="I12" s="27"/>
      <c r="J12" s="27">
        <v>0</v>
      </c>
      <c r="K12" s="27" t="s">
        <v>130</v>
      </c>
      <c r="L12" s="28"/>
      <c r="M12" s="28"/>
    </row>
    <row r="13" spans="1:13" ht="15.75" customHeight="1">
      <c r="A13" s="23"/>
      <c r="B13" s="24"/>
      <c r="C13" s="28"/>
      <c r="D13" s="166">
        <v>0</v>
      </c>
      <c r="E13" s="27" t="s">
        <v>130</v>
      </c>
      <c r="F13" s="166">
        <v>0</v>
      </c>
      <c r="G13" s="27">
        <v>0</v>
      </c>
      <c r="H13" s="27">
        <v>0</v>
      </c>
      <c r="I13" s="27"/>
      <c r="J13" s="27">
        <v>0</v>
      </c>
      <c r="K13" s="27" t="s">
        <v>130</v>
      </c>
      <c r="L13" s="28"/>
      <c r="M13" s="28"/>
    </row>
    <row r="14" spans="1:13" ht="15.75" customHeight="1">
      <c r="A14" s="23"/>
      <c r="B14" s="24"/>
      <c r="C14" s="28"/>
      <c r="D14" s="166">
        <v>0</v>
      </c>
      <c r="E14" s="27" t="s">
        <v>130</v>
      </c>
      <c r="F14" s="166">
        <v>0</v>
      </c>
      <c r="G14" s="27">
        <v>0</v>
      </c>
      <c r="H14" s="27">
        <v>0</v>
      </c>
      <c r="I14" s="27"/>
      <c r="J14" s="27">
        <v>0</v>
      </c>
      <c r="K14" s="27" t="s">
        <v>130</v>
      </c>
      <c r="L14" s="28"/>
      <c r="M14" s="28"/>
    </row>
    <row r="15" spans="1:13" ht="15.75" customHeight="1">
      <c r="A15" s="23"/>
      <c r="B15" s="51"/>
      <c r="C15" s="28"/>
      <c r="D15" s="166">
        <v>0</v>
      </c>
      <c r="E15" s="27" t="s">
        <v>130</v>
      </c>
      <c r="F15" s="166">
        <v>0</v>
      </c>
      <c r="G15" s="27">
        <v>0</v>
      </c>
      <c r="H15" s="27">
        <v>0</v>
      </c>
      <c r="I15" s="27"/>
      <c r="J15" s="27">
        <v>0</v>
      </c>
      <c r="K15" s="27" t="s">
        <v>130</v>
      </c>
      <c r="L15" s="28"/>
      <c r="M15" s="28"/>
    </row>
    <row r="16" spans="1:13" ht="15.75" customHeight="1">
      <c r="A16" s="23"/>
      <c r="B16" s="51"/>
      <c r="C16" s="28"/>
      <c r="D16" s="166">
        <v>0</v>
      </c>
      <c r="E16" s="27" t="s">
        <v>130</v>
      </c>
      <c r="F16" s="166">
        <v>0</v>
      </c>
      <c r="G16" s="27">
        <v>0</v>
      </c>
      <c r="H16" s="27">
        <v>0</v>
      </c>
      <c r="I16" s="27"/>
      <c r="J16" s="27">
        <v>0</v>
      </c>
      <c r="K16" s="27" t="s">
        <v>130</v>
      </c>
      <c r="L16" s="28"/>
      <c r="M16" s="28"/>
    </row>
    <row r="17" spans="1:13" ht="15.75" customHeight="1">
      <c r="A17" s="23"/>
      <c r="B17" s="24"/>
      <c r="C17" s="28"/>
      <c r="D17" s="166">
        <v>0</v>
      </c>
      <c r="E17" s="27" t="s">
        <v>130</v>
      </c>
      <c r="F17" s="166">
        <v>0</v>
      </c>
      <c r="G17" s="27">
        <v>0</v>
      </c>
      <c r="H17" s="27">
        <v>0</v>
      </c>
      <c r="I17" s="27"/>
      <c r="J17" s="27">
        <v>0</v>
      </c>
      <c r="K17" s="27" t="s">
        <v>130</v>
      </c>
      <c r="L17" s="28"/>
      <c r="M17" s="28"/>
    </row>
    <row r="18" spans="1:13" ht="15.75" customHeight="1">
      <c r="A18" s="23"/>
      <c r="B18" s="24"/>
      <c r="C18" s="28"/>
      <c r="D18" s="166">
        <v>0</v>
      </c>
      <c r="E18" s="27" t="s">
        <v>130</v>
      </c>
      <c r="F18" s="166">
        <v>0</v>
      </c>
      <c r="G18" s="27">
        <v>0</v>
      </c>
      <c r="H18" s="27">
        <v>0</v>
      </c>
      <c r="I18" s="27"/>
      <c r="J18" s="27">
        <v>0</v>
      </c>
      <c r="K18" s="27" t="s">
        <v>130</v>
      </c>
      <c r="L18" s="28"/>
      <c r="M18" s="28"/>
    </row>
    <row r="19" spans="1:13" ht="15.75" customHeight="1">
      <c r="A19" s="23"/>
      <c r="B19" s="24"/>
      <c r="C19" s="28"/>
      <c r="D19" s="166">
        <v>0</v>
      </c>
      <c r="E19" s="27" t="s">
        <v>130</v>
      </c>
      <c r="F19" s="166">
        <v>0</v>
      </c>
      <c r="G19" s="27">
        <v>0</v>
      </c>
      <c r="H19" s="27">
        <v>0</v>
      </c>
      <c r="I19" s="27"/>
      <c r="J19" s="27">
        <v>0</v>
      </c>
      <c r="K19" s="27" t="s">
        <v>130</v>
      </c>
      <c r="L19" s="28"/>
      <c r="M19" s="28"/>
    </row>
    <row r="20" spans="1:13" ht="15.75" customHeight="1">
      <c r="A20" s="23"/>
      <c r="B20" s="24"/>
      <c r="C20" s="28"/>
      <c r="D20" s="166">
        <v>0</v>
      </c>
      <c r="E20" s="27" t="s">
        <v>130</v>
      </c>
      <c r="F20" s="166">
        <v>0</v>
      </c>
      <c r="G20" s="27">
        <v>0</v>
      </c>
      <c r="H20" s="27">
        <v>0</v>
      </c>
      <c r="I20" s="27"/>
      <c r="J20" s="27">
        <v>0</v>
      </c>
      <c r="K20" s="27" t="s">
        <v>130</v>
      </c>
      <c r="L20" s="28"/>
      <c r="M20" s="28"/>
    </row>
    <row r="21" spans="1:13" ht="15.75" customHeight="1">
      <c r="A21" s="23"/>
      <c r="B21" s="24"/>
      <c r="C21" s="28"/>
      <c r="D21" s="166">
        <v>0</v>
      </c>
      <c r="E21" s="27" t="s">
        <v>130</v>
      </c>
      <c r="F21" s="166">
        <v>0</v>
      </c>
      <c r="G21" s="27">
        <v>0</v>
      </c>
      <c r="H21" s="27">
        <v>0</v>
      </c>
      <c r="I21" s="27"/>
      <c r="J21" s="27">
        <v>0</v>
      </c>
      <c r="K21" s="27" t="s">
        <v>130</v>
      </c>
      <c r="L21" s="28"/>
      <c r="M21" s="28"/>
    </row>
    <row r="22" spans="1:13" ht="15.75" customHeight="1">
      <c r="A22" s="23"/>
      <c r="B22" s="24"/>
      <c r="C22" s="28"/>
      <c r="D22" s="166">
        <v>0</v>
      </c>
      <c r="E22" s="27" t="s">
        <v>130</v>
      </c>
      <c r="F22" s="166">
        <v>0</v>
      </c>
      <c r="G22" s="27">
        <v>0</v>
      </c>
      <c r="H22" s="27">
        <v>0</v>
      </c>
      <c r="I22" s="27"/>
      <c r="J22" s="27">
        <v>0</v>
      </c>
      <c r="K22" s="27" t="s">
        <v>130</v>
      </c>
      <c r="L22" s="28"/>
      <c r="M22" s="28"/>
    </row>
    <row r="23" spans="1:13" ht="15.75" customHeight="1">
      <c r="A23" s="23"/>
      <c r="B23" s="51"/>
      <c r="C23" s="28"/>
      <c r="D23" s="166">
        <v>0</v>
      </c>
      <c r="E23" s="27" t="s">
        <v>130</v>
      </c>
      <c r="F23" s="166">
        <v>0</v>
      </c>
      <c r="G23" s="27">
        <v>0</v>
      </c>
      <c r="H23" s="27">
        <v>0</v>
      </c>
      <c r="I23" s="27"/>
      <c r="J23" s="27">
        <v>0</v>
      </c>
      <c r="K23" s="27" t="s">
        <v>130</v>
      </c>
      <c r="L23" s="28"/>
      <c r="M23" s="28"/>
    </row>
    <row r="24" spans="1:13" ht="15.75" customHeight="1">
      <c r="A24" s="23"/>
      <c r="B24" s="51"/>
      <c r="C24" s="28"/>
      <c r="D24" s="166">
        <v>0</v>
      </c>
      <c r="E24" s="27" t="s">
        <v>130</v>
      </c>
      <c r="F24" s="166">
        <v>0</v>
      </c>
      <c r="G24" s="27">
        <v>0</v>
      </c>
      <c r="H24" s="27">
        <v>0</v>
      </c>
      <c r="I24" s="27"/>
      <c r="J24" s="27">
        <v>0</v>
      </c>
      <c r="K24" s="27" t="s">
        <v>130</v>
      </c>
      <c r="L24" s="28"/>
      <c r="M24" s="28"/>
    </row>
    <row r="25" spans="1:13" ht="15.75" customHeight="1">
      <c r="A25" s="23"/>
      <c r="B25" s="24"/>
      <c r="C25" s="28"/>
      <c r="D25" s="166">
        <v>0</v>
      </c>
      <c r="E25" s="27" t="s">
        <v>130</v>
      </c>
      <c r="F25" s="166">
        <v>0</v>
      </c>
      <c r="G25" s="27">
        <v>0</v>
      </c>
      <c r="H25" s="27">
        <v>0</v>
      </c>
      <c r="I25" s="27"/>
      <c r="J25" s="27">
        <v>0</v>
      </c>
      <c r="K25" s="27" t="s">
        <v>130</v>
      </c>
      <c r="L25" s="28"/>
      <c r="M25" s="28"/>
    </row>
    <row r="26" spans="1:13" ht="15.75" customHeight="1">
      <c r="A26" s="23"/>
      <c r="B26" s="24"/>
      <c r="C26" s="28"/>
      <c r="D26" s="166">
        <v>0</v>
      </c>
      <c r="E26" s="27" t="s">
        <v>130</v>
      </c>
      <c r="F26" s="166">
        <v>0</v>
      </c>
      <c r="G26" s="27">
        <v>0</v>
      </c>
      <c r="H26" s="27">
        <v>0</v>
      </c>
      <c r="I26" s="27"/>
      <c r="J26" s="27">
        <v>0</v>
      </c>
      <c r="K26" s="27" t="s">
        <v>130</v>
      </c>
      <c r="L26" s="28"/>
      <c r="M26" s="28"/>
    </row>
    <row r="27" spans="1:13" ht="15.75" customHeight="1">
      <c r="A27" s="23"/>
      <c r="B27" s="24"/>
      <c r="C27" s="28"/>
      <c r="D27" s="166">
        <v>0</v>
      </c>
      <c r="E27" s="27">
        <v>0</v>
      </c>
      <c r="F27" s="166">
        <v>0</v>
      </c>
      <c r="G27" s="27">
        <v>0</v>
      </c>
      <c r="H27" s="27">
        <v>0</v>
      </c>
      <c r="I27" s="27"/>
      <c r="J27" s="27">
        <v>0</v>
      </c>
      <c r="K27" s="27"/>
      <c r="L27" s="28"/>
      <c r="M27" s="28"/>
    </row>
    <row r="28" spans="1:13" ht="15.75" customHeight="1">
      <c r="A28" s="328" t="s">
        <v>261</v>
      </c>
      <c r="B28" s="329"/>
      <c r="C28" s="28"/>
      <c r="D28" s="41"/>
      <c r="E28" s="27"/>
      <c r="F28" s="27">
        <v>0</v>
      </c>
      <c r="G28" s="27">
        <v>0</v>
      </c>
      <c r="H28" s="41"/>
      <c r="I28" s="27"/>
      <c r="J28" s="27">
        <v>0</v>
      </c>
      <c r="K28" s="27" t="s">
        <v>130</v>
      </c>
      <c r="L28" s="28"/>
      <c r="M28" s="28"/>
    </row>
    <row r="29" spans="1:7" ht="15.75" customHeight="1">
      <c r="A29" s="30" t="s">
        <v>200</v>
      </c>
      <c r="E29" s="31"/>
      <c r="F29" s="31"/>
      <c r="G29" s="31" t="s">
        <v>201</v>
      </c>
    </row>
    <row r="30" ht="15.75" customHeight="1">
      <c r="A30" s="13" t="s">
        <v>202</v>
      </c>
    </row>
    <row r="31" spans="2:3" ht="15.75" customHeight="1">
      <c r="B31" s="20" t="s">
        <v>326</v>
      </c>
      <c r="C31" s="13" t="s">
        <v>327</v>
      </c>
    </row>
    <row r="32" ht="15.75" customHeight="1">
      <c r="C32" s="13" t="s">
        <v>328</v>
      </c>
    </row>
  </sheetData>
  <sheetProtection/>
  <mergeCells count="13">
    <mergeCell ref="A28:B28"/>
    <mergeCell ref="A6:A7"/>
    <mergeCell ref="B6:B7"/>
    <mergeCell ref="C6:C7"/>
    <mergeCell ref="G6:G7"/>
    <mergeCell ref="H6:H7"/>
    <mergeCell ref="K6:K7"/>
    <mergeCell ref="L6:L7"/>
    <mergeCell ref="M6:M7"/>
    <mergeCell ref="A2:L2"/>
    <mergeCell ref="A3:L3"/>
    <mergeCell ref="D6:F6"/>
    <mergeCell ref="I6:J6"/>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K19" sqref="K19"/>
    </sheetView>
  </sheetViews>
  <sheetFormatPr defaultColWidth="9.00390625" defaultRowHeight="15.75" customHeight="1"/>
  <cols>
    <col min="1" max="1" width="4.00390625" style="13" customWidth="1"/>
    <col min="2" max="2" width="13.875" style="13" customWidth="1"/>
    <col min="3" max="3" width="7.875" style="13" customWidth="1"/>
    <col min="4" max="4" width="8.875" style="13" customWidth="1"/>
    <col min="5" max="5" width="9.375" style="168" customWidth="1"/>
    <col min="6" max="6" width="14.125" style="13" customWidth="1"/>
    <col min="7" max="7" width="6.875" style="13" customWidth="1"/>
    <col min="8" max="8" width="8.875" style="13" customWidth="1"/>
    <col min="9" max="9" width="10.125" style="13" customWidth="1"/>
    <col min="10" max="10" width="14.125" style="13" customWidth="1"/>
    <col min="11" max="11" width="7.50390625" style="13" customWidth="1"/>
    <col min="12" max="12" width="9.125" style="13" customWidth="1"/>
    <col min="13" max="16384" width="9.00390625" style="13" customWidth="1"/>
  </cols>
  <sheetData>
    <row r="1" spans="1:11" ht="12.75">
      <c r="A1" s="14"/>
      <c r="B1" s="14"/>
      <c r="C1" s="15"/>
      <c r="D1" s="15"/>
      <c r="E1" s="15"/>
      <c r="F1" s="15"/>
      <c r="G1" s="15"/>
      <c r="H1" s="15"/>
      <c r="I1" s="15"/>
      <c r="J1" s="15"/>
      <c r="K1" s="15"/>
    </row>
    <row r="2" spans="1:11" s="11" customFormat="1" ht="30" customHeight="1">
      <c r="A2" s="314" t="s">
        <v>329</v>
      </c>
      <c r="B2" s="315"/>
      <c r="C2" s="315"/>
      <c r="D2" s="315"/>
      <c r="E2" s="315"/>
      <c r="F2" s="315"/>
      <c r="G2" s="315"/>
      <c r="H2" s="315"/>
      <c r="I2" s="315"/>
      <c r="J2" s="315"/>
      <c r="K2" s="315"/>
    </row>
    <row r="3" spans="1:11" ht="20.25" customHeight="1">
      <c r="A3" s="324" t="s">
        <v>330</v>
      </c>
      <c r="B3" s="316"/>
      <c r="C3" s="316"/>
      <c r="D3" s="316"/>
      <c r="E3" s="325"/>
      <c r="F3" s="325"/>
      <c r="G3" s="325"/>
      <c r="H3" s="325"/>
      <c r="I3" s="325"/>
      <c r="J3" s="325"/>
      <c r="K3" s="325"/>
    </row>
    <row r="4" spans="1:11" ht="20.25" customHeight="1">
      <c r="A4" s="17"/>
      <c r="B4" s="17"/>
      <c r="C4" s="17"/>
      <c r="D4" s="17"/>
      <c r="E4" s="18"/>
      <c r="F4" s="18"/>
      <c r="G4" s="18"/>
      <c r="H4" s="18"/>
      <c r="I4" s="18"/>
      <c r="J4" s="18"/>
      <c r="K4" s="18"/>
    </row>
    <row r="5" spans="1:12" ht="20.25" customHeight="1">
      <c r="A5" s="326" t="s">
        <v>294</v>
      </c>
      <c r="B5" s="327"/>
      <c r="C5" s="327"/>
      <c r="D5" s="327"/>
      <c r="E5" s="327"/>
      <c r="J5" s="336" t="s">
        <v>3</v>
      </c>
      <c r="K5" s="336"/>
      <c r="L5" s="336"/>
    </row>
    <row r="6" spans="1:12" s="12" customFormat="1" ht="20.25" customHeight="1">
      <c r="A6" s="330" t="s">
        <v>5</v>
      </c>
      <c r="B6" s="330" t="s">
        <v>317</v>
      </c>
      <c r="C6" s="332" t="s">
        <v>318</v>
      </c>
      <c r="D6" s="330" t="s">
        <v>92</v>
      </c>
      <c r="E6" s="330"/>
      <c r="F6" s="330"/>
      <c r="G6" s="332" t="s">
        <v>93</v>
      </c>
      <c r="H6" s="330" t="s">
        <v>319</v>
      </c>
      <c r="I6" s="330" t="s">
        <v>94</v>
      </c>
      <c r="J6" s="331"/>
      <c r="K6" s="330" t="s">
        <v>128</v>
      </c>
      <c r="L6" s="330" t="s">
        <v>325</v>
      </c>
    </row>
    <row r="7" spans="1:12" s="12" customFormat="1" ht="20.25" customHeight="1">
      <c r="A7" s="331"/>
      <c r="B7" s="331"/>
      <c r="C7" s="333"/>
      <c r="D7" s="21" t="s">
        <v>320</v>
      </c>
      <c r="E7" s="21" t="s">
        <v>321</v>
      </c>
      <c r="F7" s="21" t="s">
        <v>322</v>
      </c>
      <c r="G7" s="333"/>
      <c r="H7" s="331"/>
      <c r="I7" s="21" t="s">
        <v>321</v>
      </c>
      <c r="J7" s="21" t="s">
        <v>322</v>
      </c>
      <c r="K7" s="331"/>
      <c r="L7" s="331"/>
    </row>
    <row r="8" spans="1:12" s="167" customFormat="1" ht="20.25" customHeight="1">
      <c r="A8" s="44" t="s">
        <v>331</v>
      </c>
      <c r="B8" s="84" t="s">
        <v>332</v>
      </c>
      <c r="C8" s="21" t="s">
        <v>333</v>
      </c>
      <c r="D8" s="169">
        <v>1800</v>
      </c>
      <c r="E8" s="94">
        <v>3200</v>
      </c>
      <c r="F8" s="170">
        <f>D8*E8</f>
        <v>5760000</v>
      </c>
      <c r="G8" s="94">
        <v>0</v>
      </c>
      <c r="H8" s="169">
        <v>1800</v>
      </c>
      <c r="I8" s="94">
        <v>3200</v>
      </c>
      <c r="J8" s="94">
        <f>H8*I8</f>
        <v>5760000</v>
      </c>
      <c r="K8" s="94" t="s">
        <v>130</v>
      </c>
      <c r="L8" s="21" t="s">
        <v>334</v>
      </c>
    </row>
    <row r="9" spans="1:12" ht="20.25" customHeight="1">
      <c r="A9" s="23">
        <v>2</v>
      </c>
      <c r="B9" s="84" t="s">
        <v>335</v>
      </c>
      <c r="C9" s="21" t="s">
        <v>333</v>
      </c>
      <c r="D9" s="171">
        <v>600</v>
      </c>
      <c r="E9" s="94">
        <v>3200</v>
      </c>
      <c r="F9" s="170">
        <f>D9*E9</f>
        <v>1920000</v>
      </c>
      <c r="G9" s="94">
        <v>0</v>
      </c>
      <c r="H9" s="171">
        <v>600</v>
      </c>
      <c r="I9" s="94">
        <v>3200</v>
      </c>
      <c r="J9" s="94">
        <f>H9*I9</f>
        <v>1920000</v>
      </c>
      <c r="K9" s="94" t="s">
        <v>130</v>
      </c>
      <c r="L9" s="21" t="s">
        <v>336</v>
      </c>
    </row>
    <row r="10" spans="1:12" ht="20.25" customHeight="1">
      <c r="A10" s="23">
        <v>3</v>
      </c>
      <c r="B10" s="84" t="s">
        <v>337</v>
      </c>
      <c r="C10" s="21" t="s">
        <v>333</v>
      </c>
      <c r="D10" s="169">
        <v>80</v>
      </c>
      <c r="E10" s="94">
        <v>3200</v>
      </c>
      <c r="F10" s="170">
        <f aca="true" t="shared" si="0" ref="F10:F21">D10*E10</f>
        <v>256000</v>
      </c>
      <c r="G10" s="94">
        <v>0</v>
      </c>
      <c r="H10" s="169">
        <v>80</v>
      </c>
      <c r="I10" s="94">
        <v>3200</v>
      </c>
      <c r="J10" s="94">
        <f aca="true" t="shared" si="1" ref="J10:J21">H10*I10</f>
        <v>256000</v>
      </c>
      <c r="K10" s="94" t="s">
        <v>130</v>
      </c>
      <c r="L10" s="21" t="s">
        <v>336</v>
      </c>
    </row>
    <row r="11" spans="1:12" ht="20.25" customHeight="1">
      <c r="A11" s="23">
        <v>4</v>
      </c>
      <c r="B11" s="84" t="s">
        <v>338</v>
      </c>
      <c r="C11" s="21" t="s">
        <v>333</v>
      </c>
      <c r="D11" s="169">
        <v>40</v>
      </c>
      <c r="E11" s="94">
        <v>3200</v>
      </c>
      <c r="F11" s="170">
        <f t="shared" si="0"/>
        <v>128000</v>
      </c>
      <c r="G11" s="94">
        <v>0</v>
      </c>
      <c r="H11" s="169">
        <v>40</v>
      </c>
      <c r="I11" s="94">
        <v>3200</v>
      </c>
      <c r="J11" s="94">
        <f t="shared" si="1"/>
        <v>128000</v>
      </c>
      <c r="K11" s="94" t="s">
        <v>130</v>
      </c>
      <c r="L11" s="21" t="s">
        <v>336</v>
      </c>
    </row>
    <row r="12" spans="1:12" ht="20.25" customHeight="1">
      <c r="A12" s="23">
        <v>5</v>
      </c>
      <c r="B12" s="84" t="s">
        <v>339</v>
      </c>
      <c r="C12" s="21" t="s">
        <v>333</v>
      </c>
      <c r="D12" s="169">
        <v>500</v>
      </c>
      <c r="E12" s="94">
        <v>3200</v>
      </c>
      <c r="F12" s="170">
        <f t="shared" si="0"/>
        <v>1600000</v>
      </c>
      <c r="G12" s="94">
        <v>0</v>
      </c>
      <c r="H12" s="169">
        <v>500</v>
      </c>
      <c r="I12" s="94">
        <v>3200</v>
      </c>
      <c r="J12" s="94">
        <f t="shared" si="1"/>
        <v>1600000</v>
      </c>
      <c r="K12" s="94" t="s">
        <v>130</v>
      </c>
      <c r="L12" s="21" t="s">
        <v>336</v>
      </c>
    </row>
    <row r="13" spans="1:12" ht="20.25" customHeight="1">
      <c r="A13" s="23">
        <v>6</v>
      </c>
      <c r="B13" s="84" t="s">
        <v>340</v>
      </c>
      <c r="C13" s="21" t="s">
        <v>333</v>
      </c>
      <c r="D13" s="169">
        <v>200</v>
      </c>
      <c r="E13" s="94">
        <v>3200</v>
      </c>
      <c r="F13" s="170">
        <f t="shared" si="0"/>
        <v>640000</v>
      </c>
      <c r="G13" s="94">
        <v>0</v>
      </c>
      <c r="H13" s="169">
        <v>200</v>
      </c>
      <c r="I13" s="94">
        <v>3200</v>
      </c>
      <c r="J13" s="94">
        <f t="shared" si="1"/>
        <v>640000</v>
      </c>
      <c r="K13" s="94" t="s">
        <v>130</v>
      </c>
      <c r="L13" s="21" t="s">
        <v>336</v>
      </c>
    </row>
    <row r="14" spans="1:12" ht="20.25" customHeight="1">
      <c r="A14" s="23">
        <v>7</v>
      </c>
      <c r="B14" s="84" t="s">
        <v>341</v>
      </c>
      <c r="C14" s="21" t="s">
        <v>333</v>
      </c>
      <c r="D14" s="169">
        <v>300</v>
      </c>
      <c r="E14" s="94">
        <v>3200</v>
      </c>
      <c r="F14" s="170">
        <f t="shared" si="0"/>
        <v>960000</v>
      </c>
      <c r="G14" s="94">
        <v>0</v>
      </c>
      <c r="H14" s="169">
        <v>300</v>
      </c>
      <c r="I14" s="94">
        <v>3200</v>
      </c>
      <c r="J14" s="94">
        <f t="shared" si="1"/>
        <v>960000</v>
      </c>
      <c r="K14" s="94" t="s">
        <v>130</v>
      </c>
      <c r="L14" s="21" t="s">
        <v>336</v>
      </c>
    </row>
    <row r="15" spans="1:12" ht="20.25" customHeight="1">
      <c r="A15" s="23">
        <v>8</v>
      </c>
      <c r="B15" s="84" t="s">
        <v>342</v>
      </c>
      <c r="C15" s="21" t="s">
        <v>333</v>
      </c>
      <c r="D15" s="169">
        <v>400</v>
      </c>
      <c r="E15" s="94">
        <v>3200</v>
      </c>
      <c r="F15" s="170">
        <f t="shared" si="0"/>
        <v>1280000</v>
      </c>
      <c r="G15" s="94">
        <v>0</v>
      </c>
      <c r="H15" s="169">
        <v>400</v>
      </c>
      <c r="I15" s="94">
        <v>3200</v>
      </c>
      <c r="J15" s="94">
        <f t="shared" si="1"/>
        <v>1280000</v>
      </c>
      <c r="K15" s="94" t="s">
        <v>130</v>
      </c>
      <c r="L15" s="21" t="s">
        <v>336</v>
      </c>
    </row>
    <row r="16" spans="1:12" ht="20.25" customHeight="1">
      <c r="A16" s="23">
        <v>9</v>
      </c>
      <c r="B16" s="84" t="s">
        <v>343</v>
      </c>
      <c r="C16" s="21" t="s">
        <v>333</v>
      </c>
      <c r="D16" s="169">
        <v>100</v>
      </c>
      <c r="E16" s="94">
        <v>3200</v>
      </c>
      <c r="F16" s="170">
        <f t="shared" si="0"/>
        <v>320000</v>
      </c>
      <c r="G16" s="94">
        <v>0</v>
      </c>
      <c r="H16" s="169">
        <v>100</v>
      </c>
      <c r="I16" s="94">
        <v>3200</v>
      </c>
      <c r="J16" s="94">
        <f t="shared" si="1"/>
        <v>320000</v>
      </c>
      <c r="K16" s="94" t="s">
        <v>130</v>
      </c>
      <c r="L16" s="21" t="s">
        <v>344</v>
      </c>
    </row>
    <row r="17" spans="1:12" ht="20.25" customHeight="1">
      <c r="A17" s="23">
        <v>10</v>
      </c>
      <c r="B17" s="84" t="s">
        <v>345</v>
      </c>
      <c r="C17" s="21" t="s">
        <v>333</v>
      </c>
      <c r="D17" s="169">
        <v>2260</v>
      </c>
      <c r="E17" s="94">
        <v>3200</v>
      </c>
      <c r="F17" s="170">
        <f t="shared" si="0"/>
        <v>7232000</v>
      </c>
      <c r="G17" s="94">
        <v>0</v>
      </c>
      <c r="H17" s="169">
        <v>2260</v>
      </c>
      <c r="I17" s="94">
        <v>3200</v>
      </c>
      <c r="J17" s="94">
        <f t="shared" si="1"/>
        <v>7232000</v>
      </c>
      <c r="K17" s="94" t="s">
        <v>130</v>
      </c>
      <c r="L17" s="21" t="s">
        <v>346</v>
      </c>
    </row>
    <row r="18" spans="1:12" ht="20.25" customHeight="1">
      <c r="A18" s="23">
        <v>11</v>
      </c>
      <c r="B18" s="84" t="s">
        <v>347</v>
      </c>
      <c r="C18" s="21" t="s">
        <v>333</v>
      </c>
      <c r="D18" s="171">
        <v>480</v>
      </c>
      <c r="E18" s="94">
        <v>3200</v>
      </c>
      <c r="F18" s="170">
        <f t="shared" si="0"/>
        <v>1536000</v>
      </c>
      <c r="G18" s="94">
        <v>0</v>
      </c>
      <c r="H18" s="171">
        <v>480</v>
      </c>
      <c r="I18" s="94">
        <v>3200</v>
      </c>
      <c r="J18" s="94">
        <f t="shared" si="1"/>
        <v>1536000</v>
      </c>
      <c r="K18" s="94" t="s">
        <v>130</v>
      </c>
      <c r="L18" s="21" t="s">
        <v>348</v>
      </c>
    </row>
    <row r="19" spans="1:12" ht="20.25" customHeight="1">
      <c r="A19" s="23">
        <v>12</v>
      </c>
      <c r="B19" s="21" t="s">
        <v>349</v>
      </c>
      <c r="C19" s="21" t="s">
        <v>333</v>
      </c>
      <c r="D19" s="169">
        <v>300</v>
      </c>
      <c r="E19" s="94">
        <v>3200</v>
      </c>
      <c r="F19" s="170">
        <f t="shared" si="0"/>
        <v>960000</v>
      </c>
      <c r="G19" s="94">
        <v>0</v>
      </c>
      <c r="H19" s="169">
        <v>300</v>
      </c>
      <c r="I19" s="94">
        <v>3200</v>
      </c>
      <c r="J19" s="94">
        <f t="shared" si="1"/>
        <v>960000</v>
      </c>
      <c r="K19" s="94" t="s">
        <v>130</v>
      </c>
      <c r="L19" s="21" t="s">
        <v>348</v>
      </c>
    </row>
    <row r="20" spans="1:12" ht="20.25" customHeight="1">
      <c r="A20" s="23">
        <v>13</v>
      </c>
      <c r="B20" s="21" t="s">
        <v>350</v>
      </c>
      <c r="C20" s="21" t="s">
        <v>333</v>
      </c>
      <c r="D20" s="169">
        <v>650</v>
      </c>
      <c r="E20" s="94">
        <v>3200</v>
      </c>
      <c r="F20" s="170">
        <f t="shared" si="0"/>
        <v>2080000</v>
      </c>
      <c r="G20" s="94">
        <v>0</v>
      </c>
      <c r="H20" s="169">
        <v>650</v>
      </c>
      <c r="I20" s="94">
        <v>3200</v>
      </c>
      <c r="J20" s="94">
        <f t="shared" si="1"/>
        <v>2080000</v>
      </c>
      <c r="K20" s="94" t="s">
        <v>130</v>
      </c>
      <c r="L20" s="21" t="s">
        <v>348</v>
      </c>
    </row>
    <row r="21" spans="1:12" ht="20.25" customHeight="1">
      <c r="A21" s="23">
        <v>14</v>
      </c>
      <c r="B21" s="21" t="s">
        <v>351</v>
      </c>
      <c r="C21" s="21" t="s">
        <v>333</v>
      </c>
      <c r="D21" s="169">
        <v>1800</v>
      </c>
      <c r="E21" s="94">
        <v>3200</v>
      </c>
      <c r="F21" s="170">
        <f t="shared" si="0"/>
        <v>5760000</v>
      </c>
      <c r="G21" s="94">
        <v>0</v>
      </c>
      <c r="H21" s="169">
        <v>1800</v>
      </c>
      <c r="I21" s="94">
        <v>3200</v>
      </c>
      <c r="J21" s="94">
        <f t="shared" si="1"/>
        <v>5760000</v>
      </c>
      <c r="K21" s="94" t="s">
        <v>130</v>
      </c>
      <c r="L21" s="21" t="s">
        <v>348</v>
      </c>
    </row>
    <row r="22" spans="1:12" ht="20.25" customHeight="1">
      <c r="A22" s="328" t="s">
        <v>261</v>
      </c>
      <c r="B22" s="329"/>
      <c r="C22" s="28"/>
      <c r="D22" s="41"/>
      <c r="E22" s="27"/>
      <c r="F22" s="172">
        <f>SUM(F8:F21)</f>
        <v>30432000</v>
      </c>
      <c r="G22" s="94">
        <v>0</v>
      </c>
      <c r="H22" s="173"/>
      <c r="I22" s="94"/>
      <c r="J22" s="94">
        <f>SUM(J8:J21)</f>
        <v>30432000</v>
      </c>
      <c r="K22" s="27" t="s">
        <v>130</v>
      </c>
      <c r="L22" s="28"/>
    </row>
    <row r="23" spans="1:7" ht="20.25" customHeight="1">
      <c r="A23" s="30" t="s">
        <v>200</v>
      </c>
      <c r="D23" s="168"/>
      <c r="E23" s="31"/>
      <c r="F23" s="31"/>
      <c r="G23" s="31" t="s">
        <v>201</v>
      </c>
    </row>
    <row r="24" spans="1:6" ht="20.25" customHeight="1">
      <c r="A24" s="334" t="s">
        <v>352</v>
      </c>
      <c r="B24" s="335"/>
      <c r="C24" s="335"/>
      <c r="D24" s="335"/>
      <c r="E24" s="335"/>
      <c r="F24" s="168"/>
    </row>
    <row r="25" spans="1:6" ht="15.75" customHeight="1">
      <c r="A25" s="12"/>
      <c r="B25" s="20" t="s">
        <v>326</v>
      </c>
      <c r="C25" s="13" t="s">
        <v>327</v>
      </c>
      <c r="D25" s="168"/>
      <c r="F25" s="168"/>
    </row>
    <row r="26" spans="1:6" ht="15.75" customHeight="1">
      <c r="A26" s="12"/>
      <c r="C26" s="13" t="s">
        <v>328</v>
      </c>
      <c r="D26" s="168"/>
      <c r="F26" s="168"/>
    </row>
  </sheetData>
  <sheetProtection/>
  <mergeCells count="15">
    <mergeCell ref="A2:K2"/>
    <mergeCell ref="A3:K3"/>
    <mergeCell ref="A5:E5"/>
    <mergeCell ref="J5:L5"/>
    <mergeCell ref="D6:F6"/>
    <mergeCell ref="I6:J6"/>
    <mergeCell ref="H6:H7"/>
    <mergeCell ref="K6:K7"/>
    <mergeCell ref="L6:L7"/>
    <mergeCell ref="A22:B22"/>
    <mergeCell ref="A24:E24"/>
    <mergeCell ref="A6:A7"/>
    <mergeCell ref="B6:B7"/>
    <mergeCell ref="C6:C7"/>
    <mergeCell ref="G6:G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163" customWidth="1"/>
    <col min="6" max="6" width="6.875" style="163" customWidth="1"/>
    <col min="7" max="7" width="13.125" style="163" bestFit="1" customWidth="1"/>
    <col min="8" max="8" width="10.625" style="163" customWidth="1"/>
    <col min="9" max="9" width="7.25390625" style="13" customWidth="1"/>
    <col min="10" max="10" width="8.50390625" style="163" customWidth="1"/>
    <col min="11" max="11" width="12.25390625" style="163" customWidth="1"/>
    <col min="12" max="12" width="7.00390625" style="163" customWidth="1"/>
    <col min="13" max="13" width="8.125" style="13" customWidth="1"/>
    <col min="14" max="16384" width="9.00390625" style="13" customWidth="1"/>
  </cols>
  <sheetData>
    <row r="1" spans="1:13" ht="12.75">
      <c r="A1" s="32"/>
      <c r="B1" s="32"/>
      <c r="C1" s="12"/>
      <c r="D1" s="12"/>
      <c r="E1" s="12"/>
      <c r="F1" s="12"/>
      <c r="G1" s="12"/>
      <c r="H1" s="12"/>
      <c r="I1" s="12"/>
      <c r="J1" s="12"/>
      <c r="K1" s="12"/>
      <c r="L1" s="12"/>
      <c r="M1" s="12"/>
    </row>
    <row r="2" spans="1:13" s="11" customFormat="1" ht="30" customHeight="1">
      <c r="A2" s="314" t="s">
        <v>353</v>
      </c>
      <c r="B2" s="339"/>
      <c r="C2" s="339"/>
      <c r="D2" s="339"/>
      <c r="E2" s="339"/>
      <c r="F2" s="339"/>
      <c r="G2" s="339"/>
      <c r="H2" s="339"/>
      <c r="I2" s="339"/>
      <c r="J2" s="339"/>
      <c r="K2" s="339"/>
      <c r="L2" s="339"/>
      <c r="M2" s="339"/>
    </row>
    <row r="3" spans="1:13" ht="13.5" customHeight="1">
      <c r="A3" s="316" t="s">
        <v>123</v>
      </c>
      <c r="B3" s="316"/>
      <c r="C3" s="316"/>
      <c r="D3" s="316"/>
      <c r="E3" s="316"/>
      <c r="F3" s="316"/>
      <c r="G3" s="325"/>
      <c r="H3" s="325"/>
      <c r="I3" s="325"/>
      <c r="J3" s="325"/>
      <c r="K3" s="325"/>
      <c r="L3" s="325"/>
      <c r="M3" s="325"/>
    </row>
    <row r="4" spans="1:13" ht="13.5" customHeight="1">
      <c r="A4" s="17"/>
      <c r="B4" s="17"/>
      <c r="C4" s="17"/>
      <c r="D4" s="17"/>
      <c r="E4" s="17"/>
      <c r="F4" s="17"/>
      <c r="G4" s="18"/>
      <c r="H4" s="18"/>
      <c r="I4" s="18"/>
      <c r="J4" s="18"/>
      <c r="K4" s="18"/>
      <c r="L4" s="18"/>
      <c r="M4" s="18" t="s">
        <v>354</v>
      </c>
    </row>
    <row r="5" spans="1:13" ht="15.75" customHeight="1">
      <c r="A5" s="31" t="s">
        <v>89</v>
      </c>
      <c r="M5" s="20" t="s">
        <v>3</v>
      </c>
    </row>
    <row r="6" spans="1:13" s="12" customFormat="1" ht="15.75" customHeight="1">
      <c r="A6" s="330" t="s">
        <v>5</v>
      </c>
      <c r="B6" s="330" t="s">
        <v>317</v>
      </c>
      <c r="C6" s="330" t="s">
        <v>355</v>
      </c>
      <c r="D6" s="332" t="s">
        <v>318</v>
      </c>
      <c r="E6" s="330" t="s">
        <v>92</v>
      </c>
      <c r="F6" s="330"/>
      <c r="G6" s="330"/>
      <c r="H6" s="337" t="s">
        <v>93</v>
      </c>
      <c r="I6" s="330" t="s">
        <v>319</v>
      </c>
      <c r="J6" s="337" t="s">
        <v>94</v>
      </c>
      <c r="K6" s="338"/>
      <c r="L6" s="337" t="s">
        <v>128</v>
      </c>
      <c r="M6" s="330" t="s">
        <v>8</v>
      </c>
    </row>
    <row r="7" spans="1:13" s="12" customFormat="1" ht="15.75" customHeight="1">
      <c r="A7" s="331"/>
      <c r="B7" s="331"/>
      <c r="C7" s="331"/>
      <c r="D7" s="333"/>
      <c r="E7" s="21" t="s">
        <v>320</v>
      </c>
      <c r="F7" s="21" t="s">
        <v>321</v>
      </c>
      <c r="G7" s="21" t="s">
        <v>322</v>
      </c>
      <c r="H7" s="338"/>
      <c r="I7" s="331"/>
      <c r="J7" s="164" t="s">
        <v>321</v>
      </c>
      <c r="K7" s="164" t="s">
        <v>322</v>
      </c>
      <c r="L7" s="338"/>
      <c r="M7" s="331"/>
    </row>
    <row r="8" spans="1:13" ht="15.75" customHeight="1">
      <c r="A8" s="44"/>
      <c r="B8" s="64"/>
      <c r="C8" s="23"/>
      <c r="D8" s="165"/>
      <c r="E8" s="166">
        <v>0</v>
      </c>
      <c r="F8" s="27" t="s">
        <v>130</v>
      </c>
      <c r="G8" s="166">
        <v>0</v>
      </c>
      <c r="H8" s="27">
        <v>0</v>
      </c>
      <c r="I8" s="166">
        <v>0</v>
      </c>
      <c r="J8" s="27"/>
      <c r="K8" s="27">
        <v>0</v>
      </c>
      <c r="L8" s="27" t="s">
        <v>130</v>
      </c>
      <c r="M8" s="28"/>
    </row>
    <row r="9" spans="1:13" ht="15.75" customHeight="1">
      <c r="A9" s="23"/>
      <c r="B9" s="51"/>
      <c r="C9" s="23"/>
      <c r="D9" s="28"/>
      <c r="E9" s="166">
        <v>0</v>
      </c>
      <c r="F9" s="27" t="s">
        <v>130</v>
      </c>
      <c r="G9" s="166">
        <v>0</v>
      </c>
      <c r="H9" s="27">
        <v>0</v>
      </c>
      <c r="I9" s="166">
        <v>0</v>
      </c>
      <c r="J9" s="27"/>
      <c r="K9" s="27">
        <v>0</v>
      </c>
      <c r="L9" s="27" t="s">
        <v>130</v>
      </c>
      <c r="M9" s="28"/>
    </row>
    <row r="10" spans="1:13" ht="15.75" customHeight="1">
      <c r="A10" s="23"/>
      <c r="B10" s="24"/>
      <c r="C10" s="23"/>
      <c r="D10" s="28"/>
      <c r="E10" s="166">
        <v>0</v>
      </c>
      <c r="F10" s="27" t="s">
        <v>130</v>
      </c>
      <c r="G10" s="166">
        <v>0</v>
      </c>
      <c r="H10" s="27">
        <v>0</v>
      </c>
      <c r="I10" s="166">
        <v>0</v>
      </c>
      <c r="J10" s="27"/>
      <c r="K10" s="27">
        <v>0</v>
      </c>
      <c r="L10" s="27" t="s">
        <v>130</v>
      </c>
      <c r="M10" s="28"/>
    </row>
    <row r="11" spans="1:13" ht="15.75" customHeight="1">
      <c r="A11" s="23"/>
      <c r="B11" s="24"/>
      <c r="C11" s="23"/>
      <c r="D11" s="28"/>
      <c r="E11" s="166">
        <v>0</v>
      </c>
      <c r="F11" s="27" t="s">
        <v>130</v>
      </c>
      <c r="G11" s="166">
        <v>0</v>
      </c>
      <c r="H11" s="27">
        <v>0</v>
      </c>
      <c r="I11" s="166">
        <v>0</v>
      </c>
      <c r="J11" s="27"/>
      <c r="K11" s="27">
        <v>0</v>
      </c>
      <c r="L11" s="27" t="s">
        <v>130</v>
      </c>
      <c r="M11" s="28"/>
    </row>
    <row r="12" spans="1:13" ht="15.75" customHeight="1">
      <c r="A12" s="23"/>
      <c r="B12" s="24"/>
      <c r="C12" s="23"/>
      <c r="D12" s="28"/>
      <c r="E12" s="166">
        <v>0</v>
      </c>
      <c r="F12" s="27" t="s">
        <v>130</v>
      </c>
      <c r="G12" s="166">
        <v>0</v>
      </c>
      <c r="H12" s="27">
        <v>0</v>
      </c>
      <c r="I12" s="166">
        <v>0</v>
      </c>
      <c r="J12" s="27"/>
      <c r="K12" s="27">
        <v>0</v>
      </c>
      <c r="L12" s="27" t="s">
        <v>130</v>
      </c>
      <c r="M12" s="28"/>
    </row>
    <row r="13" spans="1:13" ht="15.75" customHeight="1">
      <c r="A13" s="23"/>
      <c r="B13" s="24"/>
      <c r="C13" s="23"/>
      <c r="D13" s="28"/>
      <c r="E13" s="166">
        <v>0</v>
      </c>
      <c r="F13" s="27" t="s">
        <v>130</v>
      </c>
      <c r="G13" s="166">
        <v>0</v>
      </c>
      <c r="H13" s="27">
        <v>0</v>
      </c>
      <c r="I13" s="166">
        <v>0</v>
      </c>
      <c r="J13" s="27"/>
      <c r="K13" s="27">
        <v>0</v>
      </c>
      <c r="L13" s="27" t="s">
        <v>130</v>
      </c>
      <c r="M13" s="28"/>
    </row>
    <row r="14" spans="1:13" ht="15.75" customHeight="1">
      <c r="A14" s="23"/>
      <c r="B14" s="24"/>
      <c r="C14" s="23"/>
      <c r="D14" s="28"/>
      <c r="E14" s="166">
        <v>0</v>
      </c>
      <c r="F14" s="27" t="s">
        <v>130</v>
      </c>
      <c r="G14" s="166">
        <v>0</v>
      </c>
      <c r="H14" s="27">
        <v>0</v>
      </c>
      <c r="I14" s="166">
        <v>0</v>
      </c>
      <c r="J14" s="27"/>
      <c r="K14" s="27">
        <v>0</v>
      </c>
      <c r="L14" s="27" t="s">
        <v>130</v>
      </c>
      <c r="M14" s="28"/>
    </row>
    <row r="15" spans="1:13" ht="15.75" customHeight="1">
      <c r="A15" s="23"/>
      <c r="B15" s="51"/>
      <c r="C15" s="23"/>
      <c r="D15" s="28"/>
      <c r="E15" s="166">
        <v>0</v>
      </c>
      <c r="F15" s="27" t="s">
        <v>130</v>
      </c>
      <c r="G15" s="166">
        <v>0</v>
      </c>
      <c r="H15" s="27">
        <v>0</v>
      </c>
      <c r="I15" s="166">
        <v>0</v>
      </c>
      <c r="J15" s="27"/>
      <c r="K15" s="27">
        <v>0</v>
      </c>
      <c r="L15" s="27" t="s">
        <v>130</v>
      </c>
      <c r="M15" s="28"/>
    </row>
    <row r="16" spans="1:13" ht="15.75" customHeight="1">
      <c r="A16" s="23"/>
      <c r="B16" s="51"/>
      <c r="C16" s="23"/>
      <c r="D16" s="28"/>
      <c r="E16" s="166">
        <v>0</v>
      </c>
      <c r="F16" s="27" t="s">
        <v>130</v>
      </c>
      <c r="G16" s="166">
        <v>0</v>
      </c>
      <c r="H16" s="27">
        <v>0</v>
      </c>
      <c r="I16" s="166">
        <v>0</v>
      </c>
      <c r="J16" s="27"/>
      <c r="K16" s="27">
        <v>0</v>
      </c>
      <c r="L16" s="27" t="s">
        <v>130</v>
      </c>
      <c r="M16" s="28"/>
    </row>
    <row r="17" spans="1:13" ht="15.75" customHeight="1">
      <c r="A17" s="23"/>
      <c r="B17" s="24"/>
      <c r="C17" s="23"/>
      <c r="D17" s="28"/>
      <c r="E17" s="166">
        <v>0</v>
      </c>
      <c r="F17" s="27" t="s">
        <v>130</v>
      </c>
      <c r="G17" s="166">
        <v>0</v>
      </c>
      <c r="H17" s="27">
        <v>0</v>
      </c>
      <c r="I17" s="166">
        <v>0</v>
      </c>
      <c r="J17" s="27"/>
      <c r="K17" s="27">
        <v>0</v>
      </c>
      <c r="L17" s="27" t="s">
        <v>130</v>
      </c>
      <c r="M17" s="28"/>
    </row>
    <row r="18" spans="1:13" ht="15.75" customHeight="1">
      <c r="A18" s="23"/>
      <c r="B18" s="24"/>
      <c r="C18" s="23"/>
      <c r="D18" s="28"/>
      <c r="E18" s="166">
        <v>0</v>
      </c>
      <c r="F18" s="27" t="s">
        <v>130</v>
      </c>
      <c r="G18" s="166">
        <v>0</v>
      </c>
      <c r="H18" s="27">
        <v>0</v>
      </c>
      <c r="I18" s="166">
        <v>0</v>
      </c>
      <c r="J18" s="27"/>
      <c r="K18" s="27">
        <v>0</v>
      </c>
      <c r="L18" s="27" t="s">
        <v>130</v>
      </c>
      <c r="M18" s="28"/>
    </row>
    <row r="19" spans="1:13" ht="15.75" customHeight="1">
      <c r="A19" s="23"/>
      <c r="B19" s="24"/>
      <c r="C19" s="23"/>
      <c r="D19" s="28"/>
      <c r="E19" s="166">
        <v>0</v>
      </c>
      <c r="F19" s="27" t="s">
        <v>130</v>
      </c>
      <c r="G19" s="166">
        <v>0</v>
      </c>
      <c r="H19" s="27">
        <v>0</v>
      </c>
      <c r="I19" s="166">
        <v>0</v>
      </c>
      <c r="J19" s="27"/>
      <c r="K19" s="27">
        <v>0</v>
      </c>
      <c r="L19" s="27" t="s">
        <v>130</v>
      </c>
      <c r="M19" s="28"/>
    </row>
    <row r="20" spans="1:13" ht="15.75" customHeight="1">
      <c r="A20" s="23"/>
      <c r="B20" s="24"/>
      <c r="C20" s="23"/>
      <c r="D20" s="28"/>
      <c r="E20" s="166">
        <v>0</v>
      </c>
      <c r="F20" s="27" t="s">
        <v>130</v>
      </c>
      <c r="G20" s="166">
        <v>0</v>
      </c>
      <c r="H20" s="27">
        <v>0</v>
      </c>
      <c r="I20" s="166">
        <v>0</v>
      </c>
      <c r="J20" s="27"/>
      <c r="K20" s="27">
        <v>0</v>
      </c>
      <c r="L20" s="27" t="s">
        <v>130</v>
      </c>
      <c r="M20" s="28"/>
    </row>
    <row r="21" spans="1:13" ht="15.75" customHeight="1">
      <c r="A21" s="23"/>
      <c r="B21" s="24"/>
      <c r="C21" s="23"/>
      <c r="D21" s="28"/>
      <c r="E21" s="166">
        <v>0</v>
      </c>
      <c r="F21" s="27" t="s">
        <v>130</v>
      </c>
      <c r="G21" s="166">
        <v>0</v>
      </c>
      <c r="H21" s="27">
        <v>0</v>
      </c>
      <c r="I21" s="166">
        <v>0</v>
      </c>
      <c r="J21" s="27"/>
      <c r="K21" s="27">
        <v>0</v>
      </c>
      <c r="L21" s="27" t="s">
        <v>130</v>
      </c>
      <c r="M21" s="28"/>
    </row>
    <row r="22" spans="1:13" ht="15.75" customHeight="1">
      <c r="A22" s="23"/>
      <c r="B22" s="24"/>
      <c r="C22" s="23"/>
      <c r="D22" s="28"/>
      <c r="E22" s="166">
        <v>0</v>
      </c>
      <c r="F22" s="27" t="s">
        <v>130</v>
      </c>
      <c r="G22" s="166">
        <v>0</v>
      </c>
      <c r="H22" s="27">
        <v>0</v>
      </c>
      <c r="I22" s="166">
        <v>0</v>
      </c>
      <c r="J22" s="27"/>
      <c r="K22" s="27">
        <v>0</v>
      </c>
      <c r="L22" s="27" t="s">
        <v>130</v>
      </c>
      <c r="M22" s="28"/>
    </row>
    <row r="23" spans="1:13" ht="15.75" customHeight="1">
      <c r="A23" s="23"/>
      <c r="B23" s="51"/>
      <c r="C23" s="23"/>
      <c r="D23" s="28"/>
      <c r="E23" s="166">
        <v>0</v>
      </c>
      <c r="F23" s="27" t="s">
        <v>130</v>
      </c>
      <c r="G23" s="166">
        <v>0</v>
      </c>
      <c r="H23" s="27">
        <v>0</v>
      </c>
      <c r="I23" s="166">
        <v>0</v>
      </c>
      <c r="J23" s="27"/>
      <c r="K23" s="27">
        <v>0</v>
      </c>
      <c r="L23" s="27" t="s">
        <v>130</v>
      </c>
      <c r="M23" s="28"/>
    </row>
    <row r="24" spans="1:13" ht="15.75" customHeight="1">
      <c r="A24" s="23"/>
      <c r="B24" s="51"/>
      <c r="C24" s="23"/>
      <c r="D24" s="28"/>
      <c r="E24" s="166">
        <v>0</v>
      </c>
      <c r="F24" s="27" t="s">
        <v>130</v>
      </c>
      <c r="G24" s="166">
        <v>0</v>
      </c>
      <c r="H24" s="27">
        <v>0</v>
      </c>
      <c r="I24" s="166">
        <v>0</v>
      </c>
      <c r="J24" s="27"/>
      <c r="K24" s="27">
        <v>0</v>
      </c>
      <c r="L24" s="27" t="s">
        <v>130</v>
      </c>
      <c r="M24" s="28"/>
    </row>
    <row r="25" spans="1:13" ht="15.75" customHeight="1">
      <c r="A25" s="23"/>
      <c r="B25" s="24"/>
      <c r="C25" s="23"/>
      <c r="D25" s="28"/>
      <c r="E25" s="166">
        <v>0</v>
      </c>
      <c r="F25" s="27" t="s">
        <v>130</v>
      </c>
      <c r="G25" s="166">
        <v>0</v>
      </c>
      <c r="H25" s="27">
        <v>0</v>
      </c>
      <c r="I25" s="166">
        <v>0</v>
      </c>
      <c r="J25" s="27"/>
      <c r="K25" s="27">
        <v>0</v>
      </c>
      <c r="L25" s="27" t="s">
        <v>130</v>
      </c>
      <c r="M25" s="28"/>
    </row>
    <row r="26" spans="1:13" ht="15.75" customHeight="1">
      <c r="A26" s="23"/>
      <c r="B26" s="24"/>
      <c r="C26" s="23"/>
      <c r="D26" s="28"/>
      <c r="E26" s="166">
        <v>0</v>
      </c>
      <c r="F26" s="27" t="s">
        <v>130</v>
      </c>
      <c r="G26" s="166">
        <v>0</v>
      </c>
      <c r="H26" s="27">
        <v>0</v>
      </c>
      <c r="I26" s="166">
        <v>0</v>
      </c>
      <c r="J26" s="27"/>
      <c r="K26" s="27">
        <v>0</v>
      </c>
      <c r="L26" s="27" t="s">
        <v>130</v>
      </c>
      <c r="M26" s="28"/>
    </row>
    <row r="27" spans="1:13" ht="15.75" customHeight="1">
      <c r="A27" s="23"/>
      <c r="B27" s="24"/>
      <c r="C27" s="23"/>
      <c r="D27" s="28"/>
      <c r="E27" s="166">
        <v>0</v>
      </c>
      <c r="F27" s="27">
        <v>0</v>
      </c>
      <c r="G27" s="166">
        <v>0</v>
      </c>
      <c r="H27" s="27">
        <v>0</v>
      </c>
      <c r="I27" s="166">
        <v>0</v>
      </c>
      <c r="J27" s="27"/>
      <c r="K27" s="27">
        <v>0</v>
      </c>
      <c r="L27" s="27"/>
      <c r="M27" s="28"/>
    </row>
    <row r="28" spans="1:13" ht="15.75" customHeight="1">
      <c r="A28" s="328" t="s">
        <v>261</v>
      </c>
      <c r="B28" s="329"/>
      <c r="C28" s="23"/>
      <c r="D28" s="28"/>
      <c r="E28" s="41"/>
      <c r="F28" s="27"/>
      <c r="G28" s="27">
        <v>0</v>
      </c>
      <c r="H28" s="27">
        <v>0</v>
      </c>
      <c r="I28" s="41"/>
      <c r="J28" s="27"/>
      <c r="K28" s="27">
        <v>0</v>
      </c>
      <c r="L28" s="27" t="s">
        <v>130</v>
      </c>
      <c r="M28" s="28"/>
    </row>
    <row r="29" spans="1:8" ht="15.75" customHeight="1">
      <c r="A29" s="30" t="s">
        <v>200</v>
      </c>
      <c r="H29" s="31" t="s">
        <v>201</v>
      </c>
    </row>
    <row r="30" ht="15.75" customHeight="1">
      <c r="A30" s="30" t="s">
        <v>202</v>
      </c>
    </row>
  </sheetData>
  <sheetProtection/>
  <mergeCells count="13">
    <mergeCell ref="A28:B28"/>
    <mergeCell ref="A6:A7"/>
    <mergeCell ref="B6:B7"/>
    <mergeCell ref="C6:C7"/>
    <mergeCell ref="D6:D7"/>
    <mergeCell ref="H6:H7"/>
    <mergeCell ref="I6:I7"/>
    <mergeCell ref="L6:L7"/>
    <mergeCell ref="M6:M7"/>
    <mergeCell ref="A2:M2"/>
    <mergeCell ref="A3:M3"/>
    <mergeCell ref="E6:G6"/>
    <mergeCell ref="J6:K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F21" sqref="F21"/>
    </sheetView>
  </sheetViews>
  <sheetFormatPr defaultColWidth="9.00390625" defaultRowHeight="15.75" customHeight="1"/>
  <cols>
    <col min="1" max="1" width="5.875" style="83" customWidth="1"/>
    <col min="2" max="2" width="12.625" style="83" customWidth="1"/>
    <col min="3" max="3" width="10.625" style="83" customWidth="1"/>
    <col min="4" max="4" width="6.75390625" style="83" customWidth="1"/>
    <col min="5" max="5" width="10.625" style="83" customWidth="1"/>
    <col min="6" max="6" width="7.625" style="83" customWidth="1"/>
    <col min="7" max="7" width="10.625" style="83" customWidth="1"/>
    <col min="8" max="8" width="14.00390625" style="137" customWidth="1"/>
    <col min="9" max="9" width="6.875" style="83" customWidth="1"/>
    <col min="10" max="10" width="10.125" style="83" customWidth="1"/>
    <col min="11" max="11" width="8.625" style="83" customWidth="1"/>
    <col min="12" max="12" width="11.75390625" style="83" customWidth="1"/>
    <col min="13" max="13" width="5.875" style="83" customWidth="1"/>
    <col min="14" max="14" width="15.875" style="83" customWidth="1"/>
    <col min="15" max="15" width="8.00390625" style="83" customWidth="1"/>
    <col min="16" max="16" width="10.875" style="83" customWidth="1"/>
    <col min="17" max="16384" width="9.00390625" style="83" customWidth="1"/>
  </cols>
  <sheetData>
    <row r="1" spans="1:16" s="136" customFormat="1" ht="33" customHeight="1">
      <c r="A1" s="341" t="s">
        <v>356</v>
      </c>
      <c r="B1" s="342"/>
      <c r="C1" s="342"/>
      <c r="D1" s="342"/>
      <c r="E1" s="342"/>
      <c r="F1" s="342"/>
      <c r="G1" s="342"/>
      <c r="H1" s="342"/>
      <c r="I1" s="342"/>
      <c r="J1" s="342"/>
      <c r="K1" s="342"/>
      <c r="L1" s="342"/>
      <c r="M1" s="342"/>
      <c r="N1" s="342"/>
      <c r="O1" s="342"/>
      <c r="P1" s="342"/>
    </row>
    <row r="2" spans="1:16" s="113" customFormat="1" ht="19.5" customHeight="1">
      <c r="A2" s="343" t="s">
        <v>357</v>
      </c>
      <c r="B2" s="343"/>
      <c r="C2" s="343"/>
      <c r="D2" s="343"/>
      <c r="E2" s="343"/>
      <c r="F2" s="343"/>
      <c r="G2" s="343"/>
      <c r="H2" s="344"/>
      <c r="I2" s="344"/>
      <c r="J2" s="344"/>
      <c r="K2" s="344"/>
      <c r="L2" s="344"/>
      <c r="M2" s="344"/>
      <c r="N2" s="344"/>
      <c r="O2" s="344"/>
      <c r="P2" s="344"/>
    </row>
    <row r="3" spans="1:16" s="113" customFormat="1" ht="19.5" customHeight="1">
      <c r="A3" s="115"/>
      <c r="B3" s="115"/>
      <c r="C3" s="115"/>
      <c r="D3" s="115"/>
      <c r="E3" s="115"/>
      <c r="F3" s="115"/>
      <c r="G3" s="115"/>
      <c r="H3" s="138"/>
      <c r="I3" s="138"/>
      <c r="J3" s="138"/>
      <c r="K3" s="138"/>
      <c r="L3" s="138"/>
      <c r="M3" s="138"/>
      <c r="N3" s="138"/>
      <c r="O3" s="138"/>
      <c r="P3" s="138" t="s">
        <v>358</v>
      </c>
    </row>
    <row r="4" spans="1:16" s="113" customFormat="1" ht="19.5" customHeight="1">
      <c r="A4" s="345" t="s">
        <v>359</v>
      </c>
      <c r="B4" s="345"/>
      <c r="C4" s="345"/>
      <c r="D4" s="345"/>
      <c r="E4" s="345"/>
      <c r="H4" s="139"/>
      <c r="P4" s="134" t="s">
        <v>3</v>
      </c>
    </row>
    <row r="5" spans="1:16" s="112" customFormat="1" ht="24.75" customHeight="1">
      <c r="A5" s="340" t="s">
        <v>5</v>
      </c>
      <c r="B5" s="340" t="s">
        <v>360</v>
      </c>
      <c r="C5" s="349" t="s">
        <v>361</v>
      </c>
      <c r="D5" s="351" t="s">
        <v>318</v>
      </c>
      <c r="E5" s="340" t="s">
        <v>92</v>
      </c>
      <c r="F5" s="340"/>
      <c r="G5" s="340"/>
      <c r="H5" s="340"/>
      <c r="I5" s="351" t="s">
        <v>93</v>
      </c>
      <c r="J5" s="340" t="s">
        <v>319</v>
      </c>
      <c r="K5" s="346" t="s">
        <v>94</v>
      </c>
      <c r="L5" s="347"/>
      <c r="M5" s="347"/>
      <c r="N5" s="348"/>
      <c r="O5" s="340" t="s">
        <v>227</v>
      </c>
      <c r="P5" s="340" t="s">
        <v>8</v>
      </c>
    </row>
    <row r="6" spans="1:16" s="112" customFormat="1" ht="24.75" customHeight="1">
      <c r="A6" s="340"/>
      <c r="B6" s="340"/>
      <c r="C6" s="350"/>
      <c r="D6" s="352"/>
      <c r="E6" s="84" t="s">
        <v>320</v>
      </c>
      <c r="F6" s="84" t="s">
        <v>362</v>
      </c>
      <c r="G6" s="84" t="s">
        <v>363</v>
      </c>
      <c r="H6" s="84" t="s">
        <v>322</v>
      </c>
      <c r="I6" s="352"/>
      <c r="J6" s="340"/>
      <c r="K6" s="84" t="s">
        <v>362</v>
      </c>
      <c r="L6" s="84" t="s">
        <v>363</v>
      </c>
      <c r="M6" s="84" t="s">
        <v>364</v>
      </c>
      <c r="N6" s="84" t="s">
        <v>322</v>
      </c>
      <c r="O6" s="340"/>
      <c r="P6" s="340"/>
    </row>
    <row r="7" spans="1:16" s="128" customFormat="1" ht="24.75" customHeight="1">
      <c r="A7" s="140" t="s">
        <v>331</v>
      </c>
      <c r="B7" s="84" t="s">
        <v>365</v>
      </c>
      <c r="C7" s="112"/>
      <c r="D7" s="141" t="s">
        <v>366</v>
      </c>
      <c r="E7" s="142"/>
      <c r="F7" s="143"/>
      <c r="G7" s="144"/>
      <c r="H7" s="143"/>
      <c r="I7" s="130"/>
      <c r="J7" s="147">
        <f>16+100</f>
        <v>116</v>
      </c>
      <c r="K7" s="143"/>
      <c r="L7" s="144">
        <v>600</v>
      </c>
      <c r="M7" s="130"/>
      <c r="N7" s="130">
        <f>J7*L7</f>
        <v>69600</v>
      </c>
      <c r="O7" s="130" t="s">
        <v>130</v>
      </c>
      <c r="P7" s="84"/>
    </row>
    <row r="8" spans="1:16" s="113" customFormat="1" ht="24.75" customHeight="1">
      <c r="A8" s="84">
        <v>2</v>
      </c>
      <c r="B8" s="84" t="s">
        <v>367</v>
      </c>
      <c r="C8" s="84"/>
      <c r="D8" s="141" t="s">
        <v>366</v>
      </c>
      <c r="E8" s="142"/>
      <c r="F8" s="143"/>
      <c r="G8" s="143"/>
      <c r="H8" s="143"/>
      <c r="I8" s="130"/>
      <c r="J8" s="147">
        <v>22</v>
      </c>
      <c r="K8" s="143"/>
      <c r="L8" s="143">
        <v>600</v>
      </c>
      <c r="M8" s="130"/>
      <c r="N8" s="130">
        <f>J8*L8</f>
        <v>13200</v>
      </c>
      <c r="O8" s="130" t="s">
        <v>130</v>
      </c>
      <c r="P8" s="84"/>
    </row>
    <row r="9" spans="1:16" s="113" customFormat="1" ht="24.75" customHeight="1">
      <c r="A9" s="84">
        <v>3</v>
      </c>
      <c r="B9" s="84" t="s">
        <v>368</v>
      </c>
      <c r="C9" s="84"/>
      <c r="D9" s="141" t="s">
        <v>366</v>
      </c>
      <c r="E9" s="142"/>
      <c r="F9" s="143"/>
      <c r="G9" s="143"/>
      <c r="H9" s="143"/>
      <c r="I9" s="130"/>
      <c r="J9" s="147">
        <v>134</v>
      </c>
      <c r="K9" s="143"/>
      <c r="L9" s="143">
        <v>200</v>
      </c>
      <c r="M9" s="130"/>
      <c r="N9" s="130">
        <f aca="true" t="shared" si="0" ref="N9:N14">J9*L9</f>
        <v>26800</v>
      </c>
      <c r="O9" s="130"/>
      <c r="P9" s="84"/>
    </row>
    <row r="10" spans="1:16" s="113" customFormat="1" ht="24.75" customHeight="1">
      <c r="A10" s="84">
        <v>4</v>
      </c>
      <c r="B10" s="84" t="s">
        <v>369</v>
      </c>
      <c r="C10" s="84"/>
      <c r="D10" s="141" t="s">
        <v>366</v>
      </c>
      <c r="E10" s="142"/>
      <c r="F10" s="143"/>
      <c r="G10" s="143"/>
      <c r="H10" s="143"/>
      <c r="I10" s="130"/>
      <c r="J10" s="147">
        <v>55</v>
      </c>
      <c r="K10" s="143"/>
      <c r="L10" s="143">
        <v>600</v>
      </c>
      <c r="M10" s="130"/>
      <c r="N10" s="130">
        <f t="shared" si="0"/>
        <v>33000</v>
      </c>
      <c r="O10" s="130"/>
      <c r="P10" s="84"/>
    </row>
    <row r="11" spans="1:16" s="113" customFormat="1" ht="24.75" customHeight="1">
      <c r="A11" s="84">
        <v>5</v>
      </c>
      <c r="B11" s="84" t="s">
        <v>370</v>
      </c>
      <c r="C11" s="84"/>
      <c r="D11" s="141" t="s">
        <v>366</v>
      </c>
      <c r="E11" s="142"/>
      <c r="F11" s="143"/>
      <c r="G11" s="143"/>
      <c r="H11" s="143"/>
      <c r="I11" s="130"/>
      <c r="J11" s="147">
        <v>161</v>
      </c>
      <c r="K11" s="143"/>
      <c r="L11" s="143">
        <v>350</v>
      </c>
      <c r="M11" s="130"/>
      <c r="N11" s="130">
        <f t="shared" si="0"/>
        <v>56350</v>
      </c>
      <c r="O11" s="130"/>
      <c r="P11" s="84"/>
    </row>
    <row r="12" spans="1:16" s="113" customFormat="1" ht="24.75" customHeight="1">
      <c r="A12" s="84">
        <v>6</v>
      </c>
      <c r="B12" s="84" t="s">
        <v>371</v>
      </c>
      <c r="C12" s="84"/>
      <c r="D12" s="141" t="s">
        <v>366</v>
      </c>
      <c r="E12" s="142"/>
      <c r="F12" s="143"/>
      <c r="G12" s="143"/>
      <c r="H12" s="143"/>
      <c r="I12" s="130"/>
      <c r="J12" s="147">
        <v>260</v>
      </c>
      <c r="K12" s="143"/>
      <c r="L12" s="143">
        <v>600</v>
      </c>
      <c r="M12" s="130"/>
      <c r="N12" s="130">
        <f t="shared" si="0"/>
        <v>156000</v>
      </c>
      <c r="O12" s="130" t="s">
        <v>130</v>
      </c>
      <c r="P12" s="84"/>
    </row>
    <row r="13" spans="1:16" s="113" customFormat="1" ht="24.75" customHeight="1">
      <c r="A13" s="84">
        <v>7</v>
      </c>
      <c r="B13" s="84" t="s">
        <v>372</v>
      </c>
      <c r="C13" s="84"/>
      <c r="D13" s="141" t="s">
        <v>366</v>
      </c>
      <c r="E13" s="142"/>
      <c r="F13" s="143"/>
      <c r="G13" s="143"/>
      <c r="H13" s="143"/>
      <c r="I13" s="130"/>
      <c r="J13" s="147">
        <v>9</v>
      </c>
      <c r="K13" s="143"/>
      <c r="L13" s="143">
        <v>600</v>
      </c>
      <c r="M13" s="130"/>
      <c r="N13" s="130">
        <f t="shared" si="0"/>
        <v>5400</v>
      </c>
      <c r="O13" s="130" t="s">
        <v>130</v>
      </c>
      <c r="P13" s="84"/>
    </row>
    <row r="14" spans="1:16" s="113" customFormat="1" ht="24.75" customHeight="1">
      <c r="A14" s="84">
        <v>8</v>
      </c>
      <c r="B14" s="84" t="s">
        <v>373</v>
      </c>
      <c r="C14" s="84"/>
      <c r="D14" s="141" t="s">
        <v>374</v>
      </c>
      <c r="E14" s="142"/>
      <c r="F14" s="143"/>
      <c r="G14" s="144"/>
      <c r="H14" s="143"/>
      <c r="I14" s="130"/>
      <c r="J14" s="148">
        <v>0.15</v>
      </c>
      <c r="K14" s="143"/>
      <c r="L14" s="144">
        <v>60000</v>
      </c>
      <c r="M14" s="130"/>
      <c r="N14" s="130">
        <f t="shared" si="0"/>
        <v>9000</v>
      </c>
      <c r="O14" s="130" t="s">
        <v>130</v>
      </c>
      <c r="P14" s="84"/>
    </row>
    <row r="15" spans="1:16" s="134" customFormat="1" ht="24.75" customHeight="1">
      <c r="A15" s="346" t="s">
        <v>375</v>
      </c>
      <c r="B15" s="347"/>
      <c r="C15" s="348"/>
      <c r="D15" s="145"/>
      <c r="E15" s="142">
        <f>SUM(E7:E14)</f>
        <v>0</v>
      </c>
      <c r="F15" s="146"/>
      <c r="G15" s="146"/>
      <c r="H15" s="130">
        <f>SUM(H7:H14)</f>
        <v>0</v>
      </c>
      <c r="I15" s="130">
        <v>0</v>
      </c>
      <c r="J15" s="147"/>
      <c r="K15" s="149"/>
      <c r="L15" s="149"/>
      <c r="M15" s="130"/>
      <c r="N15" s="130">
        <f>SUM(N7:N14)</f>
        <v>369350</v>
      </c>
      <c r="O15" s="130" t="s">
        <v>130</v>
      </c>
      <c r="P15" s="145"/>
    </row>
    <row r="16" spans="1:9" s="113" customFormat="1" ht="24.75" customHeight="1">
      <c r="A16" s="126" t="s">
        <v>200</v>
      </c>
      <c r="E16" s="139"/>
      <c r="F16" s="139"/>
      <c r="G16" s="139"/>
      <c r="H16" s="114"/>
      <c r="I16" s="114" t="s">
        <v>201</v>
      </c>
    </row>
  </sheetData>
  <sheetProtection/>
  <mergeCells count="14">
    <mergeCell ref="A15:C15"/>
    <mergeCell ref="A5:A6"/>
    <mergeCell ref="B5:B6"/>
    <mergeCell ref="C5:C6"/>
    <mergeCell ref="D5:D6"/>
    <mergeCell ref="I5:I6"/>
    <mergeCell ref="J5:J6"/>
    <mergeCell ref="O5:O6"/>
    <mergeCell ref="P5:P6"/>
    <mergeCell ref="A1:P1"/>
    <mergeCell ref="A2:P2"/>
    <mergeCell ref="A4:E4"/>
    <mergeCell ref="E5:H5"/>
    <mergeCell ref="K5:N5"/>
  </mergeCells>
  <printOptions horizontalCentered="1"/>
  <pageMargins left="0.35" right="0.35" top="0.7900000000000001" bottom="0.7900000000000001" header="1.06" footer="0.51"/>
  <pageSetup fitToHeight="0" fitToWidth="1" horizontalDpi="300" verticalDpi="300" orientation="landscape" paperSize="9" scale="85"/>
  <ignoredErrors>
    <ignoredError sqref="A7"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C1">
      <selection activeCell="K19" sqref="K19"/>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163" customWidth="1"/>
    <col min="6" max="6" width="13.375" style="163" customWidth="1"/>
    <col min="7" max="7" width="13.75390625" style="163" customWidth="1"/>
    <col min="8" max="8" width="9.50390625" style="13" customWidth="1"/>
    <col min="9" max="9" width="8.625" style="163" customWidth="1"/>
    <col min="10" max="10" width="13.75390625" style="163" customWidth="1"/>
    <col min="11" max="11" width="8.75390625" style="163" customWidth="1"/>
    <col min="12" max="12" width="9.5039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4" t="s">
        <v>376</v>
      </c>
      <c r="B2" s="315"/>
      <c r="C2" s="315"/>
      <c r="D2" s="315"/>
      <c r="E2" s="315"/>
      <c r="F2" s="315"/>
      <c r="G2" s="315"/>
      <c r="H2" s="315"/>
      <c r="I2" s="315"/>
      <c r="J2" s="315"/>
      <c r="K2" s="315"/>
      <c r="L2" s="315"/>
    </row>
    <row r="3" spans="1:12" ht="13.5" customHeight="1">
      <c r="A3" s="316" t="s">
        <v>123</v>
      </c>
      <c r="B3" s="316"/>
      <c r="C3" s="316"/>
      <c r="D3" s="316"/>
      <c r="E3" s="316"/>
      <c r="F3" s="316"/>
      <c r="G3" s="325"/>
      <c r="H3" s="325"/>
      <c r="I3" s="325"/>
      <c r="J3" s="325"/>
      <c r="K3" s="325"/>
      <c r="L3" s="325"/>
    </row>
    <row r="4" spans="1:12" ht="13.5" customHeight="1">
      <c r="A4" s="17"/>
      <c r="B4" s="17"/>
      <c r="C4" s="17"/>
      <c r="D4" s="17"/>
      <c r="E4" s="17"/>
      <c r="F4" s="17"/>
      <c r="G4" s="18"/>
      <c r="H4" s="18"/>
      <c r="I4" s="18"/>
      <c r="J4" s="18"/>
      <c r="K4" s="18"/>
      <c r="L4" s="18" t="s">
        <v>377</v>
      </c>
    </row>
    <row r="5" spans="1:12" ht="15.75" customHeight="1">
      <c r="A5" s="31" t="s">
        <v>89</v>
      </c>
      <c r="L5" s="20" t="s">
        <v>3</v>
      </c>
    </row>
    <row r="6" spans="1:12" s="12" customFormat="1" ht="15.75" customHeight="1">
      <c r="A6" s="330" t="s">
        <v>5</v>
      </c>
      <c r="B6" s="330" t="s">
        <v>317</v>
      </c>
      <c r="C6" s="332" t="s">
        <v>318</v>
      </c>
      <c r="D6" s="21" t="s">
        <v>378</v>
      </c>
      <c r="E6" s="330"/>
      <c r="F6" s="330"/>
      <c r="G6" s="330" t="s">
        <v>93</v>
      </c>
      <c r="H6" s="330" t="s">
        <v>319</v>
      </c>
      <c r="I6" s="330" t="s">
        <v>94</v>
      </c>
      <c r="J6" s="331"/>
      <c r="K6" s="330" t="s">
        <v>128</v>
      </c>
      <c r="L6" s="330" t="s">
        <v>8</v>
      </c>
    </row>
    <row r="7" spans="1:12" s="12" customFormat="1" ht="15.75" customHeight="1">
      <c r="A7" s="331"/>
      <c r="B7" s="331"/>
      <c r="C7" s="333"/>
      <c r="D7" s="21" t="s">
        <v>320</v>
      </c>
      <c r="E7" s="21" t="s">
        <v>321</v>
      </c>
      <c r="F7" s="21" t="s">
        <v>322</v>
      </c>
      <c r="G7" s="331"/>
      <c r="H7" s="331"/>
      <c r="I7" s="21" t="s">
        <v>321</v>
      </c>
      <c r="J7" s="21" t="s">
        <v>322</v>
      </c>
      <c r="K7" s="331"/>
      <c r="L7" s="331"/>
    </row>
    <row r="8" spans="1:12" s="167" customFormat="1" ht="15.75" customHeight="1">
      <c r="A8" s="44"/>
      <c r="B8" s="64"/>
      <c r="C8" s="165"/>
      <c r="D8" s="41"/>
      <c r="E8" s="166" t="s">
        <v>130</v>
      </c>
      <c r="F8" s="166">
        <v>0</v>
      </c>
      <c r="G8" s="27">
        <v>0</v>
      </c>
      <c r="H8" s="166">
        <v>0</v>
      </c>
      <c r="I8" s="166"/>
      <c r="J8" s="166">
        <v>0</v>
      </c>
      <c r="K8" s="27" t="s">
        <v>130</v>
      </c>
      <c r="L8" s="28"/>
    </row>
    <row r="9" spans="1:12" ht="15.75" customHeight="1">
      <c r="A9" s="23"/>
      <c r="B9" s="51"/>
      <c r="C9" s="28"/>
      <c r="D9" s="41"/>
      <c r="E9" s="166" t="s">
        <v>130</v>
      </c>
      <c r="F9" s="166">
        <v>0</v>
      </c>
      <c r="G9" s="27">
        <v>0</v>
      </c>
      <c r="H9" s="166">
        <v>0</v>
      </c>
      <c r="I9" s="166"/>
      <c r="J9" s="166">
        <v>0</v>
      </c>
      <c r="K9" s="27" t="s">
        <v>130</v>
      </c>
      <c r="L9" s="28"/>
    </row>
    <row r="10" spans="1:12" ht="15.75" customHeight="1">
      <c r="A10" s="23"/>
      <c r="B10" s="24"/>
      <c r="C10" s="28"/>
      <c r="D10" s="41"/>
      <c r="E10" s="166" t="s">
        <v>130</v>
      </c>
      <c r="F10" s="166">
        <v>0</v>
      </c>
      <c r="G10" s="27">
        <v>0</v>
      </c>
      <c r="H10" s="166">
        <v>0</v>
      </c>
      <c r="I10" s="166"/>
      <c r="J10" s="166">
        <v>0</v>
      </c>
      <c r="K10" s="27" t="s">
        <v>130</v>
      </c>
      <c r="L10" s="28"/>
    </row>
    <row r="11" spans="1:12" ht="15.75" customHeight="1">
      <c r="A11" s="23"/>
      <c r="B11" s="24"/>
      <c r="C11" s="28"/>
      <c r="D11" s="41"/>
      <c r="E11" s="166" t="s">
        <v>130</v>
      </c>
      <c r="F11" s="166">
        <v>0</v>
      </c>
      <c r="G11" s="27">
        <v>0</v>
      </c>
      <c r="H11" s="166">
        <v>0</v>
      </c>
      <c r="I11" s="166"/>
      <c r="J11" s="166">
        <v>0</v>
      </c>
      <c r="K11" s="27" t="s">
        <v>130</v>
      </c>
      <c r="L11" s="28"/>
    </row>
    <row r="12" spans="1:12" ht="15.75" customHeight="1">
      <c r="A12" s="23"/>
      <c r="B12" s="24"/>
      <c r="C12" s="28"/>
      <c r="D12" s="41"/>
      <c r="E12" s="166" t="s">
        <v>130</v>
      </c>
      <c r="F12" s="166">
        <v>0</v>
      </c>
      <c r="G12" s="27">
        <v>0</v>
      </c>
      <c r="H12" s="166">
        <v>0</v>
      </c>
      <c r="I12" s="166"/>
      <c r="J12" s="166">
        <v>0</v>
      </c>
      <c r="K12" s="27" t="s">
        <v>130</v>
      </c>
      <c r="L12" s="28"/>
    </row>
    <row r="13" spans="1:12" ht="15.75" customHeight="1">
      <c r="A13" s="23"/>
      <c r="B13" s="24"/>
      <c r="C13" s="28"/>
      <c r="D13" s="41"/>
      <c r="E13" s="166" t="s">
        <v>130</v>
      </c>
      <c r="F13" s="166">
        <v>0</v>
      </c>
      <c r="G13" s="27">
        <v>0</v>
      </c>
      <c r="H13" s="166">
        <v>0</v>
      </c>
      <c r="I13" s="166"/>
      <c r="J13" s="166">
        <v>0</v>
      </c>
      <c r="K13" s="27" t="s">
        <v>130</v>
      </c>
      <c r="L13" s="28"/>
    </row>
    <row r="14" spans="1:12" ht="15.75" customHeight="1">
      <c r="A14" s="23"/>
      <c r="B14" s="24"/>
      <c r="C14" s="28"/>
      <c r="D14" s="41"/>
      <c r="E14" s="166" t="s">
        <v>130</v>
      </c>
      <c r="F14" s="166">
        <v>0</v>
      </c>
      <c r="G14" s="27">
        <v>0</v>
      </c>
      <c r="H14" s="166">
        <v>0</v>
      </c>
      <c r="I14" s="166"/>
      <c r="J14" s="166">
        <v>0</v>
      </c>
      <c r="K14" s="27" t="s">
        <v>130</v>
      </c>
      <c r="L14" s="28"/>
    </row>
    <row r="15" spans="1:12" ht="15.75" customHeight="1">
      <c r="A15" s="23"/>
      <c r="B15" s="51"/>
      <c r="C15" s="28"/>
      <c r="D15" s="41"/>
      <c r="E15" s="166" t="s">
        <v>130</v>
      </c>
      <c r="F15" s="166">
        <v>0</v>
      </c>
      <c r="G15" s="27">
        <v>0</v>
      </c>
      <c r="H15" s="166">
        <v>0</v>
      </c>
      <c r="I15" s="166"/>
      <c r="J15" s="166">
        <v>0</v>
      </c>
      <c r="K15" s="27" t="s">
        <v>130</v>
      </c>
      <c r="L15" s="28"/>
    </row>
    <row r="16" spans="1:12" ht="15.75" customHeight="1">
      <c r="A16" s="23"/>
      <c r="B16" s="51"/>
      <c r="C16" s="28"/>
      <c r="D16" s="41"/>
      <c r="E16" s="166" t="s">
        <v>130</v>
      </c>
      <c r="F16" s="166">
        <v>0</v>
      </c>
      <c r="G16" s="27">
        <v>0</v>
      </c>
      <c r="H16" s="166">
        <v>0</v>
      </c>
      <c r="I16" s="166"/>
      <c r="J16" s="166">
        <v>0</v>
      </c>
      <c r="K16" s="27" t="s">
        <v>130</v>
      </c>
      <c r="L16" s="28"/>
    </row>
    <row r="17" spans="1:12" ht="15.75" customHeight="1">
      <c r="A17" s="23"/>
      <c r="B17" s="24"/>
      <c r="C17" s="28"/>
      <c r="D17" s="41"/>
      <c r="E17" s="166" t="s">
        <v>130</v>
      </c>
      <c r="F17" s="166">
        <v>0</v>
      </c>
      <c r="G17" s="27">
        <v>0</v>
      </c>
      <c r="H17" s="166">
        <v>0</v>
      </c>
      <c r="I17" s="166"/>
      <c r="J17" s="166">
        <v>0</v>
      </c>
      <c r="K17" s="27" t="s">
        <v>130</v>
      </c>
      <c r="L17" s="28"/>
    </row>
    <row r="18" spans="1:12" ht="15.75" customHeight="1">
      <c r="A18" s="23"/>
      <c r="B18" s="24"/>
      <c r="C18" s="28"/>
      <c r="D18" s="41"/>
      <c r="E18" s="166" t="s">
        <v>130</v>
      </c>
      <c r="F18" s="166">
        <v>0</v>
      </c>
      <c r="G18" s="27">
        <v>0</v>
      </c>
      <c r="H18" s="166">
        <v>0</v>
      </c>
      <c r="I18" s="166"/>
      <c r="J18" s="166">
        <v>0</v>
      </c>
      <c r="K18" s="27" t="s">
        <v>130</v>
      </c>
      <c r="L18" s="28"/>
    </row>
    <row r="19" spans="1:12" ht="15.75" customHeight="1">
      <c r="A19" s="23"/>
      <c r="B19" s="24"/>
      <c r="C19" s="28"/>
      <c r="D19" s="41"/>
      <c r="E19" s="166" t="s">
        <v>130</v>
      </c>
      <c r="F19" s="166">
        <v>0</v>
      </c>
      <c r="G19" s="27">
        <v>0</v>
      </c>
      <c r="H19" s="166">
        <v>0</v>
      </c>
      <c r="I19" s="166"/>
      <c r="J19" s="166">
        <v>0</v>
      </c>
      <c r="K19" s="27" t="s">
        <v>130</v>
      </c>
      <c r="L19" s="28"/>
    </row>
    <row r="20" spans="1:12" ht="15.75" customHeight="1">
      <c r="A20" s="23"/>
      <c r="B20" s="24"/>
      <c r="C20" s="28"/>
      <c r="D20" s="41"/>
      <c r="E20" s="166" t="s">
        <v>130</v>
      </c>
      <c r="F20" s="166">
        <v>0</v>
      </c>
      <c r="G20" s="27">
        <v>0</v>
      </c>
      <c r="H20" s="166">
        <v>0</v>
      </c>
      <c r="I20" s="166"/>
      <c r="J20" s="166">
        <v>0</v>
      </c>
      <c r="K20" s="27" t="s">
        <v>130</v>
      </c>
      <c r="L20" s="28"/>
    </row>
    <row r="21" spans="1:12" ht="15.75" customHeight="1">
      <c r="A21" s="23"/>
      <c r="B21" s="24"/>
      <c r="C21" s="28"/>
      <c r="D21" s="41"/>
      <c r="E21" s="166" t="s">
        <v>130</v>
      </c>
      <c r="F21" s="166">
        <v>0</v>
      </c>
      <c r="G21" s="27">
        <v>0</v>
      </c>
      <c r="H21" s="166">
        <v>0</v>
      </c>
      <c r="I21" s="166"/>
      <c r="J21" s="166">
        <v>0</v>
      </c>
      <c r="K21" s="27" t="s">
        <v>130</v>
      </c>
      <c r="L21" s="28"/>
    </row>
    <row r="22" spans="1:12" ht="15.75" customHeight="1">
      <c r="A22" s="23"/>
      <c r="B22" s="24"/>
      <c r="C22" s="28"/>
      <c r="D22" s="41"/>
      <c r="E22" s="166" t="s">
        <v>130</v>
      </c>
      <c r="F22" s="166">
        <v>0</v>
      </c>
      <c r="G22" s="27">
        <v>0</v>
      </c>
      <c r="H22" s="166">
        <v>0</v>
      </c>
      <c r="I22" s="166"/>
      <c r="J22" s="166">
        <v>0</v>
      </c>
      <c r="K22" s="27" t="s">
        <v>130</v>
      </c>
      <c r="L22" s="28"/>
    </row>
    <row r="23" spans="1:12" ht="15.75" customHeight="1">
      <c r="A23" s="23"/>
      <c r="B23" s="51"/>
      <c r="C23" s="28"/>
      <c r="D23" s="41"/>
      <c r="E23" s="166" t="s">
        <v>130</v>
      </c>
      <c r="F23" s="166">
        <v>0</v>
      </c>
      <c r="G23" s="27">
        <v>0</v>
      </c>
      <c r="H23" s="166">
        <v>0</v>
      </c>
      <c r="I23" s="166"/>
      <c r="J23" s="166">
        <v>0</v>
      </c>
      <c r="K23" s="27" t="s">
        <v>130</v>
      </c>
      <c r="L23" s="28"/>
    </row>
    <row r="24" spans="1:12" ht="15.75" customHeight="1">
      <c r="A24" s="23"/>
      <c r="B24" s="51"/>
      <c r="C24" s="28"/>
      <c r="D24" s="41"/>
      <c r="E24" s="166" t="s">
        <v>130</v>
      </c>
      <c r="F24" s="166">
        <v>0</v>
      </c>
      <c r="G24" s="27">
        <v>0</v>
      </c>
      <c r="H24" s="166">
        <v>0</v>
      </c>
      <c r="I24" s="166"/>
      <c r="J24" s="166">
        <v>0</v>
      </c>
      <c r="K24" s="27" t="s">
        <v>130</v>
      </c>
      <c r="L24" s="28"/>
    </row>
    <row r="25" spans="1:12" ht="15.75" customHeight="1">
      <c r="A25" s="23"/>
      <c r="B25" s="24"/>
      <c r="C25" s="28"/>
      <c r="D25" s="41"/>
      <c r="E25" s="166" t="s">
        <v>130</v>
      </c>
      <c r="F25" s="166">
        <v>0</v>
      </c>
      <c r="G25" s="27">
        <v>0</v>
      </c>
      <c r="H25" s="166">
        <v>0</v>
      </c>
      <c r="I25" s="166"/>
      <c r="J25" s="166">
        <v>0</v>
      </c>
      <c r="K25" s="27" t="s">
        <v>130</v>
      </c>
      <c r="L25" s="28"/>
    </row>
    <row r="26" spans="1:12" ht="15.75" customHeight="1">
      <c r="A26" s="23"/>
      <c r="B26" s="24"/>
      <c r="C26" s="28"/>
      <c r="D26" s="41"/>
      <c r="E26" s="166" t="s">
        <v>130</v>
      </c>
      <c r="F26" s="166">
        <v>0</v>
      </c>
      <c r="G26" s="27">
        <v>0</v>
      </c>
      <c r="H26" s="166">
        <v>0</v>
      </c>
      <c r="I26" s="166"/>
      <c r="J26" s="166">
        <v>0</v>
      </c>
      <c r="K26" s="27" t="s">
        <v>130</v>
      </c>
      <c r="L26" s="28"/>
    </row>
    <row r="27" spans="1:12" ht="15.75" customHeight="1">
      <c r="A27" s="23"/>
      <c r="B27" s="24"/>
      <c r="C27" s="28"/>
      <c r="D27" s="41"/>
      <c r="E27" s="166">
        <v>0</v>
      </c>
      <c r="F27" s="166">
        <v>0</v>
      </c>
      <c r="G27" s="27">
        <v>0</v>
      </c>
      <c r="H27" s="166">
        <v>0</v>
      </c>
      <c r="I27" s="166"/>
      <c r="J27" s="166">
        <v>0</v>
      </c>
      <c r="K27" s="27"/>
      <c r="L27" s="28"/>
    </row>
    <row r="28" spans="1:12" ht="15.75" customHeight="1">
      <c r="A28" s="328" t="s">
        <v>261</v>
      </c>
      <c r="B28" s="329"/>
      <c r="C28" s="28"/>
      <c r="D28" s="41"/>
      <c r="E28" s="27"/>
      <c r="F28" s="27">
        <v>0</v>
      </c>
      <c r="G28" s="27">
        <v>0</v>
      </c>
      <c r="H28" s="41"/>
      <c r="I28" s="27"/>
      <c r="J28" s="27">
        <v>0</v>
      </c>
      <c r="K28" s="27" t="s">
        <v>130</v>
      </c>
      <c r="L28" s="28"/>
    </row>
    <row r="29" spans="1:11" ht="15.75" customHeight="1">
      <c r="A29" s="30" t="s">
        <v>200</v>
      </c>
      <c r="E29" s="31"/>
      <c r="F29" s="31"/>
      <c r="G29" s="31" t="s">
        <v>201</v>
      </c>
      <c r="I29" s="13"/>
      <c r="J29" s="13"/>
      <c r="K29" s="13"/>
    </row>
    <row r="30" spans="1:11" ht="15.75" customHeight="1">
      <c r="A30" s="13" t="s">
        <v>202</v>
      </c>
      <c r="E30" s="168"/>
      <c r="F30" s="168"/>
      <c r="G30" s="13"/>
      <c r="I30" s="13"/>
      <c r="J30" s="13"/>
      <c r="K30" s="13"/>
    </row>
  </sheetData>
  <sheetProtection/>
  <mergeCells count="12">
    <mergeCell ref="A28:B28"/>
    <mergeCell ref="A6:A7"/>
    <mergeCell ref="B6:B7"/>
    <mergeCell ref="C6:C7"/>
    <mergeCell ref="G6:G7"/>
    <mergeCell ref="H6:H7"/>
    <mergeCell ref="K6:K7"/>
    <mergeCell ref="L6:L7"/>
    <mergeCell ref="A2:L2"/>
    <mergeCell ref="A3:L3"/>
    <mergeCell ref="E6:F6"/>
    <mergeCell ref="I6:J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163" customWidth="1"/>
    <col min="6" max="6" width="6.875" style="163" customWidth="1"/>
    <col min="7" max="7" width="13.125" style="163" bestFit="1" customWidth="1"/>
    <col min="8" max="8" width="10.625" style="163" customWidth="1"/>
    <col min="9" max="9" width="7.25390625" style="13" customWidth="1"/>
    <col min="10" max="10" width="8.50390625" style="163" customWidth="1"/>
    <col min="11" max="11" width="12.25390625" style="163" customWidth="1"/>
    <col min="12" max="12" width="7.00390625" style="163" customWidth="1"/>
    <col min="13" max="13" width="8.125" style="13" customWidth="1"/>
    <col min="14" max="16384" width="9.00390625" style="13" customWidth="1"/>
  </cols>
  <sheetData>
    <row r="1" spans="1:13" ht="12.75">
      <c r="A1" s="32"/>
      <c r="B1" s="32"/>
      <c r="C1" s="12"/>
      <c r="D1" s="12"/>
      <c r="E1" s="12"/>
      <c r="F1" s="12"/>
      <c r="G1" s="12"/>
      <c r="H1" s="12"/>
      <c r="I1" s="12"/>
      <c r="J1" s="12"/>
      <c r="K1" s="12"/>
      <c r="L1" s="12"/>
      <c r="M1" s="12"/>
    </row>
    <row r="2" spans="1:13" s="11" customFormat="1" ht="30" customHeight="1">
      <c r="A2" s="314" t="s">
        <v>379</v>
      </c>
      <c r="B2" s="339"/>
      <c r="C2" s="339"/>
      <c r="D2" s="339"/>
      <c r="E2" s="339"/>
      <c r="F2" s="339"/>
      <c r="G2" s="339"/>
      <c r="H2" s="339"/>
      <c r="I2" s="339"/>
      <c r="J2" s="339"/>
      <c r="K2" s="339"/>
      <c r="L2" s="339"/>
      <c r="M2" s="339"/>
    </row>
    <row r="3" spans="1:13" ht="13.5" customHeight="1">
      <c r="A3" s="316" t="s">
        <v>123</v>
      </c>
      <c r="B3" s="316"/>
      <c r="C3" s="316"/>
      <c r="D3" s="316"/>
      <c r="E3" s="316"/>
      <c r="F3" s="316"/>
      <c r="G3" s="325"/>
      <c r="H3" s="325"/>
      <c r="I3" s="325"/>
      <c r="J3" s="325"/>
      <c r="K3" s="325"/>
      <c r="L3" s="325"/>
      <c r="M3" s="325"/>
    </row>
    <row r="4" spans="1:13" ht="13.5" customHeight="1">
      <c r="A4" s="17"/>
      <c r="B4" s="17"/>
      <c r="C4" s="17"/>
      <c r="D4" s="17"/>
      <c r="E4" s="17"/>
      <c r="F4" s="17"/>
      <c r="G4" s="18"/>
      <c r="H4" s="18"/>
      <c r="I4" s="18"/>
      <c r="J4" s="18"/>
      <c r="K4" s="18"/>
      <c r="L4" s="18"/>
      <c r="M4" s="18" t="s">
        <v>380</v>
      </c>
    </row>
    <row r="5" spans="1:13" ht="15.75" customHeight="1">
      <c r="A5" s="31" t="s">
        <v>89</v>
      </c>
      <c r="M5" s="20" t="s">
        <v>3</v>
      </c>
    </row>
    <row r="6" spans="1:13" s="12" customFormat="1" ht="15.75" customHeight="1">
      <c r="A6" s="330" t="s">
        <v>5</v>
      </c>
      <c r="B6" s="330" t="s">
        <v>381</v>
      </c>
      <c r="C6" s="330" t="s">
        <v>382</v>
      </c>
      <c r="D6" s="332" t="s">
        <v>318</v>
      </c>
      <c r="E6" s="330" t="s">
        <v>92</v>
      </c>
      <c r="F6" s="330"/>
      <c r="G6" s="330"/>
      <c r="H6" s="337" t="s">
        <v>93</v>
      </c>
      <c r="I6" s="330" t="s">
        <v>319</v>
      </c>
      <c r="J6" s="337" t="s">
        <v>94</v>
      </c>
      <c r="K6" s="338"/>
      <c r="L6" s="337" t="s">
        <v>128</v>
      </c>
      <c r="M6" s="330" t="s">
        <v>8</v>
      </c>
    </row>
    <row r="7" spans="1:13" s="12" customFormat="1" ht="15.75" customHeight="1">
      <c r="A7" s="331"/>
      <c r="B7" s="331"/>
      <c r="C7" s="331"/>
      <c r="D7" s="333"/>
      <c r="E7" s="21" t="s">
        <v>320</v>
      </c>
      <c r="F7" s="21" t="s">
        <v>321</v>
      </c>
      <c r="G7" s="21" t="s">
        <v>322</v>
      </c>
      <c r="H7" s="338"/>
      <c r="I7" s="331"/>
      <c r="J7" s="164" t="s">
        <v>321</v>
      </c>
      <c r="K7" s="164" t="s">
        <v>322</v>
      </c>
      <c r="L7" s="338"/>
      <c r="M7" s="331"/>
    </row>
    <row r="8" spans="1:13" ht="15.75" customHeight="1">
      <c r="A8" s="44"/>
      <c r="B8" s="64"/>
      <c r="C8" s="23"/>
      <c r="D8" s="165"/>
      <c r="E8" s="166">
        <v>0</v>
      </c>
      <c r="F8" s="166" t="s">
        <v>130</v>
      </c>
      <c r="G8" s="166">
        <v>0</v>
      </c>
      <c r="H8" s="27">
        <v>0</v>
      </c>
      <c r="I8" s="27">
        <v>0</v>
      </c>
      <c r="J8" s="27"/>
      <c r="K8" s="27">
        <v>0</v>
      </c>
      <c r="L8" s="27" t="s">
        <v>130</v>
      </c>
      <c r="M8" s="28"/>
    </row>
    <row r="9" spans="1:13" ht="15.75" customHeight="1">
      <c r="A9" s="23"/>
      <c r="B9" s="51"/>
      <c r="C9" s="23"/>
      <c r="D9" s="28"/>
      <c r="E9" s="166">
        <v>0</v>
      </c>
      <c r="F9" s="166" t="s">
        <v>130</v>
      </c>
      <c r="G9" s="166">
        <v>0</v>
      </c>
      <c r="H9" s="27">
        <v>0</v>
      </c>
      <c r="I9" s="27">
        <v>0</v>
      </c>
      <c r="J9" s="27"/>
      <c r="K9" s="27">
        <v>0</v>
      </c>
      <c r="L9" s="27" t="s">
        <v>130</v>
      </c>
      <c r="M9" s="28"/>
    </row>
    <row r="10" spans="1:13" ht="15.75" customHeight="1">
      <c r="A10" s="23"/>
      <c r="B10" s="24"/>
      <c r="C10" s="23"/>
      <c r="D10" s="28"/>
      <c r="E10" s="166">
        <v>0</v>
      </c>
      <c r="F10" s="166" t="s">
        <v>130</v>
      </c>
      <c r="G10" s="166">
        <v>0</v>
      </c>
      <c r="H10" s="27">
        <v>0</v>
      </c>
      <c r="I10" s="27">
        <v>0</v>
      </c>
      <c r="J10" s="27"/>
      <c r="K10" s="27">
        <v>0</v>
      </c>
      <c r="L10" s="27" t="s">
        <v>130</v>
      </c>
      <c r="M10" s="28"/>
    </row>
    <row r="11" spans="1:13" ht="15.75" customHeight="1">
      <c r="A11" s="23"/>
      <c r="B11" s="24"/>
      <c r="C11" s="23"/>
      <c r="D11" s="28"/>
      <c r="E11" s="166">
        <v>0</v>
      </c>
      <c r="F11" s="166" t="s">
        <v>130</v>
      </c>
      <c r="G11" s="166">
        <v>0</v>
      </c>
      <c r="H11" s="27">
        <v>0</v>
      </c>
      <c r="I11" s="27">
        <v>0</v>
      </c>
      <c r="J11" s="27"/>
      <c r="K11" s="27">
        <v>0</v>
      </c>
      <c r="L11" s="27" t="s">
        <v>130</v>
      </c>
      <c r="M11" s="28"/>
    </row>
    <row r="12" spans="1:13" ht="15.75" customHeight="1">
      <c r="A12" s="23"/>
      <c r="B12" s="24"/>
      <c r="C12" s="23"/>
      <c r="D12" s="28"/>
      <c r="E12" s="166">
        <v>0</v>
      </c>
      <c r="F12" s="166" t="s">
        <v>130</v>
      </c>
      <c r="G12" s="166">
        <v>0</v>
      </c>
      <c r="H12" s="27">
        <v>0</v>
      </c>
      <c r="I12" s="27">
        <v>0</v>
      </c>
      <c r="J12" s="27"/>
      <c r="K12" s="27">
        <v>0</v>
      </c>
      <c r="L12" s="27" t="s">
        <v>130</v>
      </c>
      <c r="M12" s="28"/>
    </row>
    <row r="13" spans="1:13" ht="15.75" customHeight="1">
      <c r="A13" s="23"/>
      <c r="B13" s="24"/>
      <c r="C13" s="23"/>
      <c r="D13" s="28"/>
      <c r="E13" s="166">
        <v>0</v>
      </c>
      <c r="F13" s="166" t="s">
        <v>130</v>
      </c>
      <c r="G13" s="166">
        <v>0</v>
      </c>
      <c r="H13" s="27">
        <v>0</v>
      </c>
      <c r="I13" s="27">
        <v>0</v>
      </c>
      <c r="J13" s="27"/>
      <c r="K13" s="27">
        <v>0</v>
      </c>
      <c r="L13" s="27" t="s">
        <v>130</v>
      </c>
      <c r="M13" s="28"/>
    </row>
    <row r="14" spans="1:13" ht="15.75" customHeight="1">
      <c r="A14" s="23"/>
      <c r="B14" s="24"/>
      <c r="C14" s="23"/>
      <c r="D14" s="28"/>
      <c r="E14" s="166">
        <v>0</v>
      </c>
      <c r="F14" s="166" t="s">
        <v>130</v>
      </c>
      <c r="G14" s="166">
        <v>0</v>
      </c>
      <c r="H14" s="27">
        <v>0</v>
      </c>
      <c r="I14" s="27">
        <v>0</v>
      </c>
      <c r="J14" s="27"/>
      <c r="K14" s="27">
        <v>0</v>
      </c>
      <c r="L14" s="27" t="s">
        <v>130</v>
      </c>
      <c r="M14" s="28"/>
    </row>
    <row r="15" spans="1:13" ht="15.75" customHeight="1">
      <c r="A15" s="23"/>
      <c r="B15" s="51"/>
      <c r="C15" s="23"/>
      <c r="D15" s="28"/>
      <c r="E15" s="166">
        <v>0</v>
      </c>
      <c r="F15" s="166" t="s">
        <v>130</v>
      </c>
      <c r="G15" s="166">
        <v>0</v>
      </c>
      <c r="H15" s="27">
        <v>0</v>
      </c>
      <c r="I15" s="27">
        <v>0</v>
      </c>
      <c r="J15" s="27"/>
      <c r="K15" s="27">
        <v>0</v>
      </c>
      <c r="L15" s="27" t="s">
        <v>130</v>
      </c>
      <c r="M15" s="28"/>
    </row>
    <row r="16" spans="1:13" ht="15.75" customHeight="1">
      <c r="A16" s="23"/>
      <c r="B16" s="51"/>
      <c r="C16" s="23"/>
      <c r="D16" s="28"/>
      <c r="E16" s="166">
        <v>0</v>
      </c>
      <c r="F16" s="166" t="s">
        <v>130</v>
      </c>
      <c r="G16" s="166">
        <v>0</v>
      </c>
      <c r="H16" s="27">
        <v>0</v>
      </c>
      <c r="I16" s="27">
        <v>0</v>
      </c>
      <c r="J16" s="27"/>
      <c r="K16" s="27">
        <v>0</v>
      </c>
      <c r="L16" s="27" t="s">
        <v>130</v>
      </c>
      <c r="M16" s="28"/>
    </row>
    <row r="17" spans="1:13" ht="15.75" customHeight="1">
      <c r="A17" s="23"/>
      <c r="B17" s="24"/>
      <c r="C17" s="23"/>
      <c r="D17" s="28"/>
      <c r="E17" s="166">
        <v>0</v>
      </c>
      <c r="F17" s="166" t="s">
        <v>130</v>
      </c>
      <c r="G17" s="166">
        <v>0</v>
      </c>
      <c r="H17" s="27">
        <v>0</v>
      </c>
      <c r="I17" s="27">
        <v>0</v>
      </c>
      <c r="J17" s="27"/>
      <c r="K17" s="27">
        <v>0</v>
      </c>
      <c r="L17" s="27" t="s">
        <v>130</v>
      </c>
      <c r="M17" s="28"/>
    </row>
    <row r="18" spans="1:13" ht="15.75" customHeight="1">
      <c r="A18" s="23"/>
      <c r="B18" s="24"/>
      <c r="C18" s="23"/>
      <c r="D18" s="28"/>
      <c r="E18" s="166">
        <v>0</v>
      </c>
      <c r="F18" s="166" t="s">
        <v>130</v>
      </c>
      <c r="G18" s="166">
        <v>0</v>
      </c>
      <c r="H18" s="27">
        <v>0</v>
      </c>
      <c r="I18" s="27">
        <v>0</v>
      </c>
      <c r="J18" s="27"/>
      <c r="K18" s="27">
        <v>0</v>
      </c>
      <c r="L18" s="27" t="s">
        <v>130</v>
      </c>
      <c r="M18" s="28"/>
    </row>
    <row r="19" spans="1:13" ht="15.75" customHeight="1">
      <c r="A19" s="23"/>
      <c r="B19" s="24"/>
      <c r="C19" s="23"/>
      <c r="D19" s="28"/>
      <c r="E19" s="166">
        <v>0</v>
      </c>
      <c r="F19" s="166" t="s">
        <v>130</v>
      </c>
      <c r="G19" s="166">
        <v>0</v>
      </c>
      <c r="H19" s="27">
        <v>0</v>
      </c>
      <c r="I19" s="27">
        <v>0</v>
      </c>
      <c r="J19" s="27"/>
      <c r="K19" s="27">
        <v>0</v>
      </c>
      <c r="L19" s="27" t="s">
        <v>130</v>
      </c>
      <c r="M19" s="28"/>
    </row>
    <row r="20" spans="1:13" ht="15.75" customHeight="1">
      <c r="A20" s="23"/>
      <c r="B20" s="24"/>
      <c r="C20" s="23"/>
      <c r="D20" s="28"/>
      <c r="E20" s="166">
        <v>0</v>
      </c>
      <c r="F20" s="166" t="s">
        <v>130</v>
      </c>
      <c r="G20" s="166">
        <v>0</v>
      </c>
      <c r="H20" s="27">
        <v>0</v>
      </c>
      <c r="I20" s="27">
        <v>0</v>
      </c>
      <c r="J20" s="27"/>
      <c r="K20" s="27">
        <v>0</v>
      </c>
      <c r="L20" s="27" t="s">
        <v>130</v>
      </c>
      <c r="M20" s="28"/>
    </row>
    <row r="21" spans="1:13" ht="15.75" customHeight="1">
      <c r="A21" s="23"/>
      <c r="B21" s="24"/>
      <c r="C21" s="23"/>
      <c r="D21" s="28"/>
      <c r="E21" s="166">
        <v>0</v>
      </c>
      <c r="F21" s="166" t="s">
        <v>130</v>
      </c>
      <c r="G21" s="166">
        <v>0</v>
      </c>
      <c r="H21" s="27">
        <v>0</v>
      </c>
      <c r="I21" s="27">
        <v>0</v>
      </c>
      <c r="J21" s="27"/>
      <c r="K21" s="27">
        <v>0</v>
      </c>
      <c r="L21" s="27" t="s">
        <v>130</v>
      </c>
      <c r="M21" s="28"/>
    </row>
    <row r="22" spans="1:13" ht="15.75" customHeight="1">
      <c r="A22" s="23"/>
      <c r="B22" s="24"/>
      <c r="C22" s="23"/>
      <c r="D22" s="28"/>
      <c r="E22" s="166">
        <v>0</v>
      </c>
      <c r="F22" s="166" t="s">
        <v>130</v>
      </c>
      <c r="G22" s="166">
        <v>0</v>
      </c>
      <c r="H22" s="27">
        <v>0</v>
      </c>
      <c r="I22" s="27">
        <v>0</v>
      </c>
      <c r="J22" s="27"/>
      <c r="K22" s="27">
        <v>0</v>
      </c>
      <c r="L22" s="27" t="s">
        <v>130</v>
      </c>
      <c r="M22" s="28"/>
    </row>
    <row r="23" spans="1:13" ht="15.75" customHeight="1">
      <c r="A23" s="23"/>
      <c r="B23" s="51"/>
      <c r="C23" s="23"/>
      <c r="D23" s="28"/>
      <c r="E23" s="166">
        <v>0</v>
      </c>
      <c r="F23" s="166" t="s">
        <v>130</v>
      </c>
      <c r="G23" s="166">
        <v>0</v>
      </c>
      <c r="H23" s="27">
        <v>0</v>
      </c>
      <c r="I23" s="27">
        <v>0</v>
      </c>
      <c r="J23" s="27"/>
      <c r="K23" s="27">
        <v>0</v>
      </c>
      <c r="L23" s="27" t="s">
        <v>130</v>
      </c>
      <c r="M23" s="28"/>
    </row>
    <row r="24" spans="1:13" ht="15.75" customHeight="1">
      <c r="A24" s="23"/>
      <c r="B24" s="51"/>
      <c r="C24" s="23"/>
      <c r="D24" s="28"/>
      <c r="E24" s="166">
        <v>0</v>
      </c>
      <c r="F24" s="166" t="s">
        <v>130</v>
      </c>
      <c r="G24" s="166">
        <v>0</v>
      </c>
      <c r="H24" s="27">
        <v>0</v>
      </c>
      <c r="I24" s="27">
        <v>0</v>
      </c>
      <c r="J24" s="27"/>
      <c r="K24" s="27">
        <v>0</v>
      </c>
      <c r="L24" s="27" t="s">
        <v>130</v>
      </c>
      <c r="M24" s="28"/>
    </row>
    <row r="25" spans="1:13" ht="15.75" customHeight="1">
      <c r="A25" s="23"/>
      <c r="B25" s="24"/>
      <c r="C25" s="23"/>
      <c r="D25" s="28"/>
      <c r="E25" s="166">
        <v>0</v>
      </c>
      <c r="F25" s="166" t="s">
        <v>130</v>
      </c>
      <c r="G25" s="166">
        <v>0</v>
      </c>
      <c r="H25" s="27">
        <v>0</v>
      </c>
      <c r="I25" s="27">
        <v>0</v>
      </c>
      <c r="J25" s="27"/>
      <c r="K25" s="27">
        <v>0</v>
      </c>
      <c r="L25" s="27" t="s">
        <v>130</v>
      </c>
      <c r="M25" s="28"/>
    </row>
    <row r="26" spans="1:13" ht="15.75" customHeight="1">
      <c r="A26" s="23"/>
      <c r="B26" s="24"/>
      <c r="C26" s="23"/>
      <c r="D26" s="28"/>
      <c r="E26" s="166">
        <v>0</v>
      </c>
      <c r="F26" s="166" t="s">
        <v>130</v>
      </c>
      <c r="G26" s="166">
        <v>0</v>
      </c>
      <c r="H26" s="27">
        <v>0</v>
      </c>
      <c r="I26" s="27">
        <v>0</v>
      </c>
      <c r="J26" s="27"/>
      <c r="K26" s="27">
        <v>0</v>
      </c>
      <c r="L26" s="27" t="s">
        <v>130</v>
      </c>
      <c r="M26" s="28"/>
    </row>
    <row r="27" spans="1:13" ht="15.75" customHeight="1">
      <c r="A27" s="23"/>
      <c r="B27" s="24"/>
      <c r="C27" s="23"/>
      <c r="D27" s="28"/>
      <c r="E27" s="166">
        <v>0</v>
      </c>
      <c r="F27" s="166">
        <v>0</v>
      </c>
      <c r="G27" s="166">
        <v>0</v>
      </c>
      <c r="H27" s="27">
        <v>0</v>
      </c>
      <c r="I27" s="27">
        <v>0</v>
      </c>
      <c r="J27" s="27"/>
      <c r="K27" s="27">
        <v>0</v>
      </c>
      <c r="L27" s="27"/>
      <c r="M27" s="28"/>
    </row>
    <row r="28" spans="1:13" ht="15.75" customHeight="1">
      <c r="A28" s="328" t="s">
        <v>261</v>
      </c>
      <c r="B28" s="329"/>
      <c r="C28" s="23"/>
      <c r="D28" s="28"/>
      <c r="E28" s="41"/>
      <c r="F28" s="27"/>
      <c r="G28" s="27">
        <v>0</v>
      </c>
      <c r="H28" s="27">
        <v>0</v>
      </c>
      <c r="I28" s="41"/>
      <c r="J28" s="27"/>
      <c r="K28" s="27">
        <v>0</v>
      </c>
      <c r="L28" s="27" t="s">
        <v>130</v>
      </c>
      <c r="M28" s="28"/>
    </row>
    <row r="29" spans="1:8" ht="15.75" customHeight="1">
      <c r="A29" s="30" t="s">
        <v>200</v>
      </c>
      <c r="H29" s="31" t="s">
        <v>201</v>
      </c>
    </row>
    <row r="30" ht="15.75" customHeight="1">
      <c r="A30" s="30" t="s">
        <v>202</v>
      </c>
    </row>
  </sheetData>
  <sheetProtection/>
  <mergeCells count="13">
    <mergeCell ref="A28:B28"/>
    <mergeCell ref="A6:A7"/>
    <mergeCell ref="B6:B7"/>
    <mergeCell ref="C6:C7"/>
    <mergeCell ref="D6:D7"/>
    <mergeCell ref="H6:H7"/>
    <mergeCell ref="I6:I7"/>
    <mergeCell ref="L6:L7"/>
    <mergeCell ref="M6:M7"/>
    <mergeCell ref="A2:M2"/>
    <mergeCell ref="A3:M3"/>
    <mergeCell ref="E6:G6"/>
    <mergeCell ref="J6:K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5.875" style="13" customWidth="1"/>
    <col min="2" max="2" width="18.75390625" style="13" customWidth="1"/>
    <col min="3" max="3" width="8.00390625" style="154" bestFit="1" customWidth="1"/>
    <col min="4" max="4" width="6.50390625" style="154" customWidth="1"/>
    <col min="5" max="5" width="10.625" style="13" customWidth="1"/>
    <col min="6" max="6" width="14.25390625" style="13" customWidth="1"/>
    <col min="7" max="7" width="10.625" style="13" customWidth="1"/>
    <col min="8" max="8" width="9.25390625" style="13" customWidth="1"/>
    <col min="9" max="9" width="8.50390625" style="13" customWidth="1"/>
    <col min="10" max="10" width="8.375" style="13" customWidth="1"/>
    <col min="11" max="11" width="13.50390625" style="13" customWidth="1"/>
    <col min="12" max="12" width="7.00390625" style="13" customWidth="1"/>
    <col min="13" max="13" width="9.875" style="13" customWidth="1"/>
    <col min="14" max="16384" width="9.00390625" style="13" customWidth="1"/>
  </cols>
  <sheetData>
    <row r="1" spans="1:13" ht="12.75">
      <c r="A1" s="32"/>
      <c r="B1" s="32"/>
      <c r="C1" s="160"/>
      <c r="D1" s="160"/>
      <c r="E1" s="12"/>
      <c r="F1" s="12"/>
      <c r="G1" s="12"/>
      <c r="H1" s="12"/>
      <c r="I1" s="12"/>
      <c r="J1" s="12"/>
      <c r="K1" s="12"/>
      <c r="L1" s="12"/>
      <c r="M1" s="12"/>
    </row>
    <row r="2" spans="1:13" s="11" customFormat="1" ht="30" customHeight="1">
      <c r="A2" s="314" t="s">
        <v>383</v>
      </c>
      <c r="B2" s="339"/>
      <c r="C2" s="339"/>
      <c r="D2" s="339"/>
      <c r="E2" s="339"/>
      <c r="F2" s="339"/>
      <c r="G2" s="339"/>
      <c r="H2" s="339"/>
      <c r="I2" s="339"/>
      <c r="J2" s="339"/>
      <c r="K2" s="339"/>
      <c r="L2" s="339"/>
      <c r="M2" s="339"/>
    </row>
    <row r="3" spans="1:13" ht="13.5" customHeight="1">
      <c r="A3" s="316" t="s">
        <v>123</v>
      </c>
      <c r="B3" s="316"/>
      <c r="C3" s="316"/>
      <c r="D3" s="316"/>
      <c r="E3" s="316"/>
      <c r="F3" s="316"/>
      <c r="G3" s="325"/>
      <c r="H3" s="325"/>
      <c r="I3" s="325"/>
      <c r="J3" s="325"/>
      <c r="K3" s="325"/>
      <c r="L3" s="325"/>
      <c r="M3" s="325"/>
    </row>
    <row r="4" spans="1:13" ht="13.5" customHeight="1">
      <c r="A4" s="17"/>
      <c r="B4" s="17"/>
      <c r="C4" s="17"/>
      <c r="D4" s="17"/>
      <c r="E4" s="17"/>
      <c r="F4" s="17"/>
      <c r="G4" s="18"/>
      <c r="H4" s="18"/>
      <c r="I4" s="18"/>
      <c r="J4" s="18"/>
      <c r="K4" s="18"/>
      <c r="L4" s="18"/>
      <c r="M4" s="18" t="s">
        <v>384</v>
      </c>
    </row>
    <row r="5" spans="1:13" ht="15.75" customHeight="1">
      <c r="A5" s="31" t="s">
        <v>89</v>
      </c>
      <c r="M5" s="20" t="s">
        <v>3</v>
      </c>
    </row>
    <row r="6" spans="1:13" s="12" customFormat="1" ht="15.75" customHeight="1">
      <c r="A6" s="330" t="s">
        <v>5</v>
      </c>
      <c r="B6" s="330" t="s">
        <v>317</v>
      </c>
      <c r="C6" s="353" t="s">
        <v>385</v>
      </c>
      <c r="D6" s="355" t="s">
        <v>386</v>
      </c>
      <c r="E6" s="330" t="s">
        <v>92</v>
      </c>
      <c r="F6" s="330"/>
      <c r="G6" s="330" t="s">
        <v>93</v>
      </c>
      <c r="H6" s="330" t="s">
        <v>319</v>
      </c>
      <c r="I6" s="330" t="s">
        <v>94</v>
      </c>
      <c r="J6" s="331"/>
      <c r="K6" s="331"/>
      <c r="L6" s="330" t="s">
        <v>128</v>
      </c>
      <c r="M6" s="330" t="s">
        <v>8</v>
      </c>
    </row>
    <row r="7" spans="1:13" s="12" customFormat="1" ht="15.75" customHeight="1">
      <c r="A7" s="331"/>
      <c r="B7" s="331"/>
      <c r="C7" s="354"/>
      <c r="D7" s="356"/>
      <c r="E7" s="21" t="s">
        <v>320</v>
      </c>
      <c r="F7" s="21" t="s">
        <v>322</v>
      </c>
      <c r="G7" s="331"/>
      <c r="H7" s="331"/>
      <c r="I7" s="21" t="s">
        <v>321</v>
      </c>
      <c r="J7" s="21" t="s">
        <v>387</v>
      </c>
      <c r="K7" s="21" t="s">
        <v>322</v>
      </c>
      <c r="L7" s="331"/>
      <c r="M7" s="331"/>
    </row>
    <row r="8" spans="1:13" ht="15.75" customHeight="1">
      <c r="A8" s="23"/>
      <c r="B8" s="24"/>
      <c r="C8" s="161"/>
      <c r="D8" s="161"/>
      <c r="E8" s="27">
        <v>0</v>
      </c>
      <c r="F8" s="27">
        <v>0</v>
      </c>
      <c r="G8" s="27">
        <v>0</v>
      </c>
      <c r="H8" s="27">
        <v>0</v>
      </c>
      <c r="I8" s="27"/>
      <c r="J8" s="56"/>
      <c r="K8" s="27">
        <v>0</v>
      </c>
      <c r="L8" s="27" t="s">
        <v>130</v>
      </c>
      <c r="M8" s="28"/>
    </row>
    <row r="9" spans="1:13" ht="15.75" customHeight="1">
      <c r="A9" s="23"/>
      <c r="B9" s="24"/>
      <c r="C9" s="161"/>
      <c r="D9" s="161"/>
      <c r="E9" s="27">
        <v>0</v>
      </c>
      <c r="F9" s="27">
        <v>0</v>
      </c>
      <c r="G9" s="27">
        <v>0</v>
      </c>
      <c r="H9" s="27">
        <v>0</v>
      </c>
      <c r="I9" s="27"/>
      <c r="J9" s="56"/>
      <c r="K9" s="27">
        <v>0</v>
      </c>
      <c r="L9" s="27" t="s">
        <v>130</v>
      </c>
      <c r="M9" s="28"/>
    </row>
    <row r="10" spans="1:13" ht="15.75" customHeight="1">
      <c r="A10" s="23"/>
      <c r="B10" s="24"/>
      <c r="C10" s="161"/>
      <c r="D10" s="161"/>
      <c r="E10" s="27">
        <v>0</v>
      </c>
      <c r="F10" s="27">
        <v>0</v>
      </c>
      <c r="G10" s="27">
        <v>0</v>
      </c>
      <c r="H10" s="27">
        <v>0</v>
      </c>
      <c r="I10" s="27"/>
      <c r="J10" s="56"/>
      <c r="K10" s="27">
        <v>0</v>
      </c>
      <c r="L10" s="27" t="s">
        <v>130</v>
      </c>
      <c r="M10" s="28"/>
    </row>
    <row r="11" spans="1:13" ht="15.75" customHeight="1">
      <c r="A11" s="23"/>
      <c r="B11" s="24"/>
      <c r="C11" s="161"/>
      <c r="D11" s="161"/>
      <c r="E11" s="27">
        <v>0</v>
      </c>
      <c r="F11" s="27">
        <v>0</v>
      </c>
      <c r="G11" s="27">
        <v>0</v>
      </c>
      <c r="H11" s="27">
        <v>0</v>
      </c>
      <c r="I11" s="27"/>
      <c r="J11" s="56"/>
      <c r="K11" s="27">
        <v>0</v>
      </c>
      <c r="L11" s="27" t="s">
        <v>130</v>
      </c>
      <c r="M11" s="28"/>
    </row>
    <row r="12" spans="1:13" ht="15.75" customHeight="1">
      <c r="A12" s="23"/>
      <c r="B12" s="24"/>
      <c r="C12" s="161"/>
      <c r="D12" s="161"/>
      <c r="E12" s="27">
        <v>0</v>
      </c>
      <c r="F12" s="27">
        <v>0</v>
      </c>
      <c r="G12" s="27">
        <v>0</v>
      </c>
      <c r="H12" s="27">
        <v>0</v>
      </c>
      <c r="I12" s="27"/>
      <c r="J12" s="56"/>
      <c r="K12" s="27">
        <v>0</v>
      </c>
      <c r="L12" s="27" t="s">
        <v>130</v>
      </c>
      <c r="M12" s="28"/>
    </row>
    <row r="13" spans="1:13" ht="15.75" customHeight="1">
      <c r="A13" s="23"/>
      <c r="B13" s="24"/>
      <c r="C13" s="161"/>
      <c r="D13" s="161"/>
      <c r="E13" s="27">
        <v>0</v>
      </c>
      <c r="F13" s="27">
        <v>0</v>
      </c>
      <c r="G13" s="27">
        <v>0</v>
      </c>
      <c r="H13" s="27">
        <v>0</v>
      </c>
      <c r="I13" s="27"/>
      <c r="J13" s="56"/>
      <c r="K13" s="27">
        <v>0</v>
      </c>
      <c r="L13" s="27" t="s">
        <v>130</v>
      </c>
      <c r="M13" s="28"/>
    </row>
    <row r="14" spans="1:13" ht="15.75" customHeight="1">
      <c r="A14" s="23"/>
      <c r="B14" s="24"/>
      <c r="C14" s="161"/>
      <c r="D14" s="161"/>
      <c r="E14" s="27">
        <v>0</v>
      </c>
      <c r="F14" s="27">
        <v>0</v>
      </c>
      <c r="G14" s="27">
        <v>0</v>
      </c>
      <c r="H14" s="27">
        <v>0</v>
      </c>
      <c r="I14" s="27"/>
      <c r="J14" s="56"/>
      <c r="K14" s="27">
        <v>0</v>
      </c>
      <c r="L14" s="27" t="s">
        <v>130</v>
      </c>
      <c r="M14" s="28"/>
    </row>
    <row r="15" spans="1:13" ht="15.75" customHeight="1">
      <c r="A15" s="23"/>
      <c r="B15" s="24"/>
      <c r="C15" s="161"/>
      <c r="D15" s="161"/>
      <c r="E15" s="27">
        <v>0</v>
      </c>
      <c r="F15" s="27">
        <v>0</v>
      </c>
      <c r="G15" s="27">
        <v>0</v>
      </c>
      <c r="H15" s="27">
        <v>0</v>
      </c>
      <c r="I15" s="27"/>
      <c r="J15" s="56"/>
      <c r="K15" s="27">
        <v>0</v>
      </c>
      <c r="L15" s="27" t="s">
        <v>130</v>
      </c>
      <c r="M15" s="28"/>
    </row>
    <row r="16" spans="1:13" ht="15.75" customHeight="1">
      <c r="A16" s="23"/>
      <c r="B16" s="24"/>
      <c r="C16" s="161"/>
      <c r="D16" s="161"/>
      <c r="E16" s="27">
        <v>0</v>
      </c>
      <c r="F16" s="27">
        <v>0</v>
      </c>
      <c r="G16" s="27">
        <v>0</v>
      </c>
      <c r="H16" s="27">
        <v>0</v>
      </c>
      <c r="I16" s="27"/>
      <c r="J16" s="56"/>
      <c r="K16" s="27">
        <v>0</v>
      </c>
      <c r="L16" s="27" t="s">
        <v>130</v>
      </c>
      <c r="M16" s="28"/>
    </row>
    <row r="17" spans="1:13" ht="15.75" customHeight="1">
      <c r="A17" s="23"/>
      <c r="B17" s="24"/>
      <c r="C17" s="161"/>
      <c r="D17" s="161"/>
      <c r="E17" s="27">
        <v>0</v>
      </c>
      <c r="F17" s="27">
        <v>0</v>
      </c>
      <c r="G17" s="27">
        <v>0</v>
      </c>
      <c r="H17" s="27">
        <v>0</v>
      </c>
      <c r="I17" s="27"/>
      <c r="J17" s="56"/>
      <c r="K17" s="27">
        <v>0</v>
      </c>
      <c r="L17" s="27" t="s">
        <v>130</v>
      </c>
      <c r="M17" s="28"/>
    </row>
    <row r="18" spans="1:13" ht="15.75" customHeight="1">
      <c r="A18" s="23"/>
      <c r="B18" s="24"/>
      <c r="C18" s="161"/>
      <c r="D18" s="161"/>
      <c r="E18" s="27">
        <v>0</v>
      </c>
      <c r="F18" s="27">
        <v>0</v>
      </c>
      <c r="G18" s="27">
        <v>0</v>
      </c>
      <c r="H18" s="27">
        <v>0</v>
      </c>
      <c r="I18" s="27"/>
      <c r="J18" s="56"/>
      <c r="K18" s="27">
        <v>0</v>
      </c>
      <c r="L18" s="27" t="s">
        <v>130</v>
      </c>
      <c r="M18" s="28"/>
    </row>
    <row r="19" spans="1:13" ht="15.75" customHeight="1">
      <c r="A19" s="23"/>
      <c r="B19" s="24"/>
      <c r="C19" s="161"/>
      <c r="D19" s="161"/>
      <c r="E19" s="27">
        <v>0</v>
      </c>
      <c r="F19" s="27">
        <v>0</v>
      </c>
      <c r="G19" s="27">
        <v>0</v>
      </c>
      <c r="H19" s="27">
        <v>0</v>
      </c>
      <c r="I19" s="27"/>
      <c r="J19" s="56"/>
      <c r="K19" s="27">
        <v>0</v>
      </c>
      <c r="L19" s="27" t="s">
        <v>130</v>
      </c>
      <c r="M19" s="28"/>
    </row>
    <row r="20" spans="1:13" ht="15.75" customHeight="1">
      <c r="A20" s="23"/>
      <c r="B20" s="24"/>
      <c r="C20" s="161"/>
      <c r="D20" s="161"/>
      <c r="E20" s="27">
        <v>0</v>
      </c>
      <c r="F20" s="27">
        <v>0</v>
      </c>
      <c r="G20" s="27">
        <v>0</v>
      </c>
      <c r="H20" s="27">
        <v>0</v>
      </c>
      <c r="I20" s="27"/>
      <c r="J20" s="56"/>
      <c r="K20" s="27">
        <v>0</v>
      </c>
      <c r="L20" s="27" t="s">
        <v>130</v>
      </c>
      <c r="M20" s="28"/>
    </row>
    <row r="21" spans="1:13" ht="15.75" customHeight="1">
      <c r="A21" s="23"/>
      <c r="B21" s="24"/>
      <c r="C21" s="161"/>
      <c r="D21" s="161"/>
      <c r="E21" s="27">
        <v>0</v>
      </c>
      <c r="F21" s="27">
        <v>0</v>
      </c>
      <c r="G21" s="27">
        <v>0</v>
      </c>
      <c r="H21" s="27">
        <v>0</v>
      </c>
      <c r="I21" s="27"/>
      <c r="J21" s="56"/>
      <c r="K21" s="27">
        <v>0</v>
      </c>
      <c r="L21" s="27" t="s">
        <v>130</v>
      </c>
      <c r="M21" s="28"/>
    </row>
    <row r="22" spans="1:13" ht="15.75" customHeight="1">
      <c r="A22" s="23"/>
      <c r="B22" s="24"/>
      <c r="C22" s="161"/>
      <c r="D22" s="161"/>
      <c r="E22" s="27">
        <v>0</v>
      </c>
      <c r="F22" s="27">
        <v>0</v>
      </c>
      <c r="G22" s="27">
        <v>0</v>
      </c>
      <c r="H22" s="27">
        <v>0</v>
      </c>
      <c r="I22" s="27"/>
      <c r="J22" s="56"/>
      <c r="K22" s="27">
        <v>0</v>
      </c>
      <c r="L22" s="27" t="s">
        <v>130</v>
      </c>
      <c r="M22" s="28"/>
    </row>
    <row r="23" spans="1:13" ht="15.75" customHeight="1">
      <c r="A23" s="23"/>
      <c r="B23" s="24"/>
      <c r="C23" s="161"/>
      <c r="D23" s="161"/>
      <c r="E23" s="27">
        <v>0</v>
      </c>
      <c r="F23" s="27">
        <v>0</v>
      </c>
      <c r="G23" s="27">
        <v>0</v>
      </c>
      <c r="H23" s="27">
        <v>0</v>
      </c>
      <c r="I23" s="27"/>
      <c r="J23" s="56"/>
      <c r="K23" s="27">
        <v>0</v>
      </c>
      <c r="L23" s="27" t="s">
        <v>130</v>
      </c>
      <c r="M23" s="28"/>
    </row>
    <row r="24" spans="1:13" ht="15.75" customHeight="1">
      <c r="A24" s="23"/>
      <c r="B24" s="24"/>
      <c r="C24" s="161"/>
      <c r="D24" s="161"/>
      <c r="E24" s="27">
        <v>0</v>
      </c>
      <c r="F24" s="27">
        <v>0</v>
      </c>
      <c r="G24" s="27">
        <v>0</v>
      </c>
      <c r="H24" s="27">
        <v>0</v>
      </c>
      <c r="I24" s="27"/>
      <c r="J24" s="56"/>
      <c r="K24" s="27">
        <v>0</v>
      </c>
      <c r="L24" s="27" t="s">
        <v>130</v>
      </c>
      <c r="M24" s="28"/>
    </row>
    <row r="25" spans="1:13" ht="15.75" customHeight="1">
      <c r="A25" s="23"/>
      <c r="B25" s="24"/>
      <c r="C25" s="161"/>
      <c r="D25" s="161"/>
      <c r="E25" s="27">
        <v>0</v>
      </c>
      <c r="F25" s="27">
        <v>0</v>
      </c>
      <c r="G25" s="27">
        <v>0</v>
      </c>
      <c r="H25" s="27">
        <v>0</v>
      </c>
      <c r="I25" s="27"/>
      <c r="J25" s="56"/>
      <c r="K25" s="27">
        <v>0</v>
      </c>
      <c r="L25" s="27" t="s">
        <v>130</v>
      </c>
      <c r="M25" s="28"/>
    </row>
    <row r="26" spans="1:13" ht="15.75" customHeight="1">
      <c r="A26" s="23"/>
      <c r="B26" s="24"/>
      <c r="C26" s="161"/>
      <c r="D26" s="161"/>
      <c r="E26" s="27">
        <v>0</v>
      </c>
      <c r="F26" s="27">
        <v>0</v>
      </c>
      <c r="G26" s="27">
        <v>0</v>
      </c>
      <c r="H26" s="27">
        <v>0</v>
      </c>
      <c r="I26" s="27"/>
      <c r="J26" s="56"/>
      <c r="K26" s="27">
        <v>0</v>
      </c>
      <c r="L26" s="27" t="s">
        <v>130</v>
      </c>
      <c r="M26" s="28"/>
    </row>
    <row r="27" spans="1:13" ht="15.75" customHeight="1">
      <c r="A27" s="23"/>
      <c r="B27" s="24"/>
      <c r="C27" s="161"/>
      <c r="D27" s="161"/>
      <c r="E27" s="27">
        <v>0</v>
      </c>
      <c r="F27" s="27">
        <v>0</v>
      </c>
      <c r="G27" s="27">
        <v>0</v>
      </c>
      <c r="H27" s="27">
        <v>0</v>
      </c>
      <c r="I27" s="27"/>
      <c r="J27" s="56"/>
      <c r="K27" s="27"/>
      <c r="L27" s="27"/>
      <c r="M27" s="28"/>
    </row>
    <row r="28" spans="1:13" ht="15.75" customHeight="1">
      <c r="A28" s="328" t="s">
        <v>261</v>
      </c>
      <c r="B28" s="329"/>
      <c r="C28" s="162"/>
      <c r="D28" s="162"/>
      <c r="E28" s="41"/>
      <c r="F28" s="27">
        <v>0</v>
      </c>
      <c r="G28" s="27">
        <v>0</v>
      </c>
      <c r="H28" s="27"/>
      <c r="I28" s="27"/>
      <c r="J28" s="56"/>
      <c r="K28" s="27">
        <v>0</v>
      </c>
      <c r="L28" s="27" t="s">
        <v>130</v>
      </c>
      <c r="M28" s="28"/>
    </row>
    <row r="29" spans="1:7" ht="15.75" customHeight="1">
      <c r="A29" s="30" t="s">
        <v>200</v>
      </c>
      <c r="E29" s="31"/>
      <c r="G29" s="31" t="s">
        <v>201</v>
      </c>
    </row>
    <row r="30" ht="15.75" customHeight="1">
      <c r="A30" s="30" t="s">
        <v>202</v>
      </c>
    </row>
  </sheetData>
  <sheetProtection/>
  <mergeCells count="13">
    <mergeCell ref="A28:B28"/>
    <mergeCell ref="A6:A7"/>
    <mergeCell ref="B6:B7"/>
    <mergeCell ref="C6:C7"/>
    <mergeCell ref="D6:D7"/>
    <mergeCell ref="G6:G7"/>
    <mergeCell ref="H6:H7"/>
    <mergeCell ref="L6:L7"/>
    <mergeCell ref="M6:M7"/>
    <mergeCell ref="A2:M2"/>
    <mergeCell ref="A3:M3"/>
    <mergeCell ref="E6:F6"/>
    <mergeCell ref="I6:K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21.375" style="13" customWidth="1"/>
    <col min="3" max="3" width="7.75390625" style="13" customWidth="1"/>
    <col min="4" max="4" width="16.50390625" style="13" customWidth="1"/>
    <col min="5" max="5" width="13.125" style="13" bestFit="1" customWidth="1"/>
    <col min="6" max="6" width="16.125" style="13" customWidth="1"/>
    <col min="7" max="7" width="14.625" style="13" customWidth="1"/>
    <col min="8" max="8" width="11.00390625" style="13" customWidth="1"/>
    <col min="9" max="9" width="14.625" style="13" customWidth="1"/>
    <col min="10" max="16384" width="9.00390625" style="13" customWidth="1"/>
  </cols>
  <sheetData>
    <row r="1" spans="1:9" ht="12.75">
      <c r="A1" s="14"/>
      <c r="B1" s="14"/>
      <c r="C1" s="15"/>
      <c r="D1" s="15"/>
      <c r="E1" s="15"/>
      <c r="F1" s="15"/>
      <c r="G1" s="15"/>
      <c r="H1" s="15"/>
      <c r="I1" s="15"/>
    </row>
    <row r="2" spans="1:9" s="11" customFormat="1" ht="30" customHeight="1">
      <c r="A2" s="314" t="s">
        <v>388</v>
      </c>
      <c r="B2" s="315"/>
      <c r="C2" s="315"/>
      <c r="D2" s="315"/>
      <c r="E2" s="315"/>
      <c r="F2" s="315"/>
      <c r="G2" s="315"/>
      <c r="H2" s="315"/>
      <c r="I2" s="315"/>
    </row>
    <row r="3" spans="1:9" ht="13.5" customHeight="1">
      <c r="A3" s="316" t="s">
        <v>123</v>
      </c>
      <c r="B3" s="316"/>
      <c r="C3" s="316"/>
      <c r="D3" s="316"/>
      <c r="E3" s="316"/>
      <c r="F3" s="316"/>
      <c r="G3" s="325"/>
      <c r="H3" s="325"/>
      <c r="I3" s="325"/>
    </row>
    <row r="4" spans="1:9" ht="13.5" customHeight="1">
      <c r="A4" s="17"/>
      <c r="B4" s="17"/>
      <c r="C4" s="17"/>
      <c r="D4" s="17"/>
      <c r="E4" s="17"/>
      <c r="F4" s="17"/>
      <c r="G4" s="18"/>
      <c r="H4" s="18"/>
      <c r="I4" s="18" t="s">
        <v>389</v>
      </c>
    </row>
    <row r="5" spans="1:9" ht="15.75" customHeight="1">
      <c r="A5" s="31" t="s">
        <v>89</v>
      </c>
      <c r="I5" s="20" t="s">
        <v>3</v>
      </c>
    </row>
    <row r="6" spans="1:9" s="12" customFormat="1" ht="15.75" customHeight="1">
      <c r="A6" s="21" t="s">
        <v>5</v>
      </c>
      <c r="B6" s="21" t="s">
        <v>390</v>
      </c>
      <c r="C6" s="21" t="s">
        <v>266</v>
      </c>
      <c r="D6" s="21" t="s">
        <v>391</v>
      </c>
      <c r="E6" s="54" t="s">
        <v>92</v>
      </c>
      <c r="F6" s="21" t="s">
        <v>93</v>
      </c>
      <c r="G6" s="21" t="s">
        <v>94</v>
      </c>
      <c r="H6" s="21" t="s">
        <v>128</v>
      </c>
      <c r="I6" s="21" t="s">
        <v>8</v>
      </c>
    </row>
    <row r="7" spans="1:9" ht="15.75" customHeight="1">
      <c r="A7" s="23"/>
      <c r="B7" s="24"/>
      <c r="C7" s="23"/>
      <c r="D7" s="23"/>
      <c r="E7" s="27">
        <v>0</v>
      </c>
      <c r="F7" s="27">
        <v>0</v>
      </c>
      <c r="G7" s="27">
        <v>0</v>
      </c>
      <c r="H7" s="27" t="s">
        <v>130</v>
      </c>
      <c r="I7" s="28"/>
    </row>
    <row r="8" spans="1:9" ht="15.75" customHeight="1">
      <c r="A8" s="28"/>
      <c r="B8" s="24"/>
      <c r="C8" s="25"/>
      <c r="D8" s="25"/>
      <c r="E8" s="27">
        <v>0</v>
      </c>
      <c r="F8" s="27">
        <v>0</v>
      </c>
      <c r="G8" s="27">
        <v>0</v>
      </c>
      <c r="H8" s="27" t="s">
        <v>130</v>
      </c>
      <c r="I8" s="28"/>
    </row>
    <row r="9" spans="1:9" ht="15.75" customHeight="1">
      <c r="A9" s="28"/>
      <c r="B9" s="24"/>
      <c r="C9" s="25"/>
      <c r="D9" s="25"/>
      <c r="E9" s="27">
        <v>0</v>
      </c>
      <c r="F9" s="27">
        <v>0</v>
      </c>
      <c r="G9" s="27">
        <v>0</v>
      </c>
      <c r="H9" s="27" t="s">
        <v>130</v>
      </c>
      <c r="I9" s="28"/>
    </row>
    <row r="10" spans="1:9" ht="15.75" customHeight="1">
      <c r="A10" s="28"/>
      <c r="B10" s="24"/>
      <c r="C10" s="25"/>
      <c r="D10" s="25"/>
      <c r="E10" s="27">
        <v>0</v>
      </c>
      <c r="F10" s="27">
        <v>0</v>
      </c>
      <c r="G10" s="27">
        <v>0</v>
      </c>
      <c r="H10" s="27" t="s">
        <v>130</v>
      </c>
      <c r="I10" s="28"/>
    </row>
    <row r="11" spans="1:9" ht="15.75" customHeight="1">
      <c r="A11" s="28"/>
      <c r="B11" s="24"/>
      <c r="C11" s="25"/>
      <c r="D11" s="25"/>
      <c r="E11" s="27">
        <v>0</v>
      </c>
      <c r="F11" s="27">
        <v>0</v>
      </c>
      <c r="G11" s="27">
        <v>0</v>
      </c>
      <c r="H11" s="27" t="s">
        <v>130</v>
      </c>
      <c r="I11" s="28"/>
    </row>
    <row r="12" spans="1:9" ht="15.75" customHeight="1">
      <c r="A12" s="28"/>
      <c r="B12" s="24"/>
      <c r="C12" s="25"/>
      <c r="D12" s="25"/>
      <c r="E12" s="27">
        <v>0</v>
      </c>
      <c r="F12" s="27">
        <v>0</v>
      </c>
      <c r="G12" s="27">
        <v>0</v>
      </c>
      <c r="H12" s="27" t="s">
        <v>130</v>
      </c>
      <c r="I12" s="28"/>
    </row>
    <row r="13" spans="1:9" ht="15.75" customHeight="1">
      <c r="A13" s="28"/>
      <c r="B13" s="24"/>
      <c r="C13" s="25"/>
      <c r="D13" s="25"/>
      <c r="E13" s="27">
        <v>0</v>
      </c>
      <c r="F13" s="27">
        <v>0</v>
      </c>
      <c r="G13" s="27">
        <v>0</v>
      </c>
      <c r="H13" s="27" t="s">
        <v>130</v>
      </c>
      <c r="I13" s="28"/>
    </row>
    <row r="14" spans="1:9" ht="15.75" customHeight="1">
      <c r="A14" s="28"/>
      <c r="B14" s="24"/>
      <c r="C14" s="25"/>
      <c r="D14" s="25"/>
      <c r="E14" s="27">
        <v>0</v>
      </c>
      <c r="F14" s="27">
        <v>0</v>
      </c>
      <c r="G14" s="27">
        <v>0</v>
      </c>
      <c r="H14" s="27" t="s">
        <v>130</v>
      </c>
      <c r="I14" s="28"/>
    </row>
    <row r="15" spans="1:9" ht="15.75" customHeight="1">
      <c r="A15" s="28"/>
      <c r="B15" s="24"/>
      <c r="C15" s="25"/>
      <c r="D15" s="25"/>
      <c r="E15" s="27">
        <v>0</v>
      </c>
      <c r="F15" s="27">
        <v>0</v>
      </c>
      <c r="G15" s="27">
        <v>0</v>
      </c>
      <c r="H15" s="27" t="s">
        <v>130</v>
      </c>
      <c r="I15" s="28"/>
    </row>
    <row r="16" spans="1:9" ht="15.75" customHeight="1">
      <c r="A16" s="28"/>
      <c r="B16" s="24"/>
      <c r="C16" s="25"/>
      <c r="D16" s="25"/>
      <c r="E16" s="27">
        <v>0</v>
      </c>
      <c r="F16" s="27">
        <v>0</v>
      </c>
      <c r="G16" s="27">
        <v>0</v>
      </c>
      <c r="H16" s="27" t="s">
        <v>130</v>
      </c>
      <c r="I16" s="28"/>
    </row>
    <row r="17" spans="1:9" ht="15.75" customHeight="1">
      <c r="A17" s="28"/>
      <c r="B17" s="24"/>
      <c r="C17" s="25"/>
      <c r="D17" s="25"/>
      <c r="E17" s="27">
        <v>0</v>
      </c>
      <c r="F17" s="27">
        <v>0</v>
      </c>
      <c r="G17" s="27">
        <v>0</v>
      </c>
      <c r="H17" s="27" t="s">
        <v>130</v>
      </c>
      <c r="I17" s="28"/>
    </row>
    <row r="18" spans="1:9" ht="15.75" customHeight="1">
      <c r="A18" s="28"/>
      <c r="B18" s="24"/>
      <c r="C18" s="25"/>
      <c r="D18" s="25"/>
      <c r="E18" s="27">
        <v>0</v>
      </c>
      <c r="F18" s="27">
        <v>0</v>
      </c>
      <c r="G18" s="27">
        <v>0</v>
      </c>
      <c r="H18" s="27" t="s">
        <v>130</v>
      </c>
      <c r="I18" s="28"/>
    </row>
    <row r="19" spans="1:9" ht="15.75" customHeight="1">
      <c r="A19" s="28"/>
      <c r="B19" s="24"/>
      <c r="C19" s="25"/>
      <c r="D19" s="25"/>
      <c r="E19" s="27">
        <v>0</v>
      </c>
      <c r="F19" s="27">
        <v>0</v>
      </c>
      <c r="G19" s="27">
        <v>0</v>
      </c>
      <c r="H19" s="27" t="s">
        <v>130</v>
      </c>
      <c r="I19" s="28"/>
    </row>
    <row r="20" spans="1:9" ht="15.75" customHeight="1">
      <c r="A20" s="28"/>
      <c r="B20" s="24"/>
      <c r="C20" s="25"/>
      <c r="D20" s="25"/>
      <c r="E20" s="27">
        <v>0</v>
      </c>
      <c r="F20" s="27">
        <v>0</v>
      </c>
      <c r="G20" s="27">
        <v>0</v>
      </c>
      <c r="H20" s="27" t="s">
        <v>130</v>
      </c>
      <c r="I20" s="28"/>
    </row>
    <row r="21" spans="1:9" ht="15.75" customHeight="1">
      <c r="A21" s="28"/>
      <c r="B21" s="24"/>
      <c r="C21" s="25"/>
      <c r="D21" s="25"/>
      <c r="E21" s="27">
        <v>0</v>
      </c>
      <c r="F21" s="27">
        <v>0</v>
      </c>
      <c r="G21" s="27">
        <v>0</v>
      </c>
      <c r="H21" s="27" t="s">
        <v>130</v>
      </c>
      <c r="I21" s="28"/>
    </row>
    <row r="22" spans="1:9" ht="15.75" customHeight="1">
      <c r="A22" s="28"/>
      <c r="B22" s="24"/>
      <c r="C22" s="25"/>
      <c r="D22" s="25"/>
      <c r="E22" s="27">
        <v>0</v>
      </c>
      <c r="F22" s="27">
        <v>0</v>
      </c>
      <c r="G22" s="27">
        <v>0</v>
      </c>
      <c r="H22" s="27" t="s">
        <v>130</v>
      </c>
      <c r="I22" s="28"/>
    </row>
    <row r="23" spans="1:9" ht="15.75" customHeight="1">
      <c r="A23" s="28"/>
      <c r="B23" s="24"/>
      <c r="C23" s="25"/>
      <c r="D23" s="25"/>
      <c r="E23" s="27">
        <v>0</v>
      </c>
      <c r="F23" s="27">
        <v>0</v>
      </c>
      <c r="G23" s="27">
        <v>0</v>
      </c>
      <c r="H23" s="27" t="s">
        <v>130</v>
      </c>
      <c r="I23" s="28"/>
    </row>
    <row r="24" spans="1:9" ht="15.75" customHeight="1">
      <c r="A24" s="28"/>
      <c r="B24" s="24"/>
      <c r="C24" s="25"/>
      <c r="D24" s="25"/>
      <c r="E24" s="27">
        <v>0</v>
      </c>
      <c r="F24" s="27">
        <v>0</v>
      </c>
      <c r="G24" s="27">
        <v>0</v>
      </c>
      <c r="H24" s="27" t="s">
        <v>130</v>
      </c>
      <c r="I24" s="28"/>
    </row>
    <row r="25" spans="1:9" ht="15.75" customHeight="1">
      <c r="A25" s="28"/>
      <c r="B25" s="24"/>
      <c r="C25" s="25"/>
      <c r="D25" s="25"/>
      <c r="E25" s="27">
        <v>0</v>
      </c>
      <c r="F25" s="27">
        <v>0</v>
      </c>
      <c r="G25" s="27">
        <v>0</v>
      </c>
      <c r="H25" s="27" t="s">
        <v>130</v>
      </c>
      <c r="I25" s="28"/>
    </row>
    <row r="26" spans="1:9" ht="15.75" customHeight="1">
      <c r="A26" s="28"/>
      <c r="B26" s="24"/>
      <c r="C26" s="25"/>
      <c r="D26" s="25"/>
      <c r="E26" s="27">
        <v>0</v>
      </c>
      <c r="F26" s="27">
        <v>0</v>
      </c>
      <c r="G26" s="27">
        <v>0</v>
      </c>
      <c r="H26" s="27" t="s">
        <v>130</v>
      </c>
      <c r="I26" s="28"/>
    </row>
    <row r="27" spans="1:9" ht="15.75" customHeight="1">
      <c r="A27" s="28"/>
      <c r="B27" s="24"/>
      <c r="C27" s="25"/>
      <c r="D27" s="25"/>
      <c r="E27" s="27">
        <v>0</v>
      </c>
      <c r="F27" s="27">
        <v>0</v>
      </c>
      <c r="G27" s="27">
        <v>0</v>
      </c>
      <c r="H27" s="27"/>
      <c r="I27" s="28"/>
    </row>
    <row r="28" spans="1:9" ht="15.75" customHeight="1">
      <c r="A28" s="328" t="s">
        <v>261</v>
      </c>
      <c r="B28" s="329"/>
      <c r="C28" s="25"/>
      <c r="D28" s="25"/>
      <c r="E28" s="27">
        <v>0</v>
      </c>
      <c r="F28" s="27">
        <v>0</v>
      </c>
      <c r="G28" s="27">
        <v>0</v>
      </c>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50390625" style="13" customWidth="1"/>
    <col min="2" max="2" width="24.25390625" style="13" customWidth="1"/>
    <col min="3" max="3" width="8.25390625" style="13" customWidth="1"/>
    <col min="4" max="4" width="17.75390625" style="13" customWidth="1"/>
    <col min="5" max="7" width="13.50390625" style="13" customWidth="1"/>
    <col min="8" max="8" width="9.75390625" style="13" customWidth="1"/>
    <col min="9" max="9" width="15.50390625" style="13" customWidth="1"/>
    <col min="10" max="16384" width="9.00390625" style="13" customWidth="1"/>
  </cols>
  <sheetData>
    <row r="1" spans="1:9" ht="11.25" customHeight="1">
      <c r="A1" s="14"/>
      <c r="B1" s="14"/>
      <c r="C1" s="14"/>
      <c r="D1" s="14"/>
      <c r="E1" s="15"/>
      <c r="F1" s="15"/>
      <c r="G1" s="15"/>
      <c r="H1" s="15"/>
      <c r="I1" s="15"/>
    </row>
    <row r="2" spans="1:9" s="11" customFormat="1" ht="30" customHeight="1">
      <c r="A2" s="314" t="s">
        <v>392</v>
      </c>
      <c r="B2" s="315"/>
      <c r="C2" s="315"/>
      <c r="D2" s="315"/>
      <c r="E2" s="315"/>
      <c r="F2" s="315"/>
      <c r="G2" s="315"/>
      <c r="H2" s="315"/>
      <c r="I2" s="315"/>
    </row>
    <row r="3" spans="1:9" ht="13.5" customHeight="1">
      <c r="A3" s="316" t="s">
        <v>123</v>
      </c>
      <c r="B3" s="316"/>
      <c r="C3" s="316"/>
      <c r="D3" s="316"/>
      <c r="E3" s="316"/>
      <c r="F3" s="316"/>
      <c r="G3" s="316"/>
      <c r="H3" s="316"/>
      <c r="I3" s="316"/>
    </row>
    <row r="4" spans="1:9" ht="13.5" customHeight="1">
      <c r="A4" s="17"/>
      <c r="B4" s="17"/>
      <c r="C4" s="17"/>
      <c r="D4" s="17"/>
      <c r="E4" s="17"/>
      <c r="F4" s="17"/>
      <c r="G4" s="17"/>
      <c r="H4" s="17"/>
      <c r="I4" s="17" t="s">
        <v>393</v>
      </c>
    </row>
    <row r="5" spans="1:9" ht="15.75" customHeight="1">
      <c r="A5" s="31" t="s">
        <v>89</v>
      </c>
      <c r="I5" s="20" t="s">
        <v>3</v>
      </c>
    </row>
    <row r="6" spans="1:9" s="12" customFormat="1" ht="15.75" customHeight="1">
      <c r="A6" s="21" t="s">
        <v>5</v>
      </c>
      <c r="B6" s="21" t="s">
        <v>390</v>
      </c>
      <c r="C6" s="21" t="s">
        <v>266</v>
      </c>
      <c r="D6" s="21" t="s">
        <v>391</v>
      </c>
      <c r="E6" s="54" t="s">
        <v>92</v>
      </c>
      <c r="F6" s="21" t="s">
        <v>93</v>
      </c>
      <c r="G6" s="21" t="s">
        <v>94</v>
      </c>
      <c r="H6" s="21" t="s">
        <v>128</v>
      </c>
      <c r="I6" s="21" t="s">
        <v>8</v>
      </c>
    </row>
    <row r="7" spans="1:9" ht="15.75" customHeight="1">
      <c r="A7" s="23"/>
      <c r="B7" s="24"/>
      <c r="C7" s="24"/>
      <c r="D7" s="24"/>
      <c r="E7" s="27">
        <v>0</v>
      </c>
      <c r="F7" s="27">
        <v>0</v>
      </c>
      <c r="G7" s="27">
        <v>0</v>
      </c>
      <c r="H7" s="27" t="s">
        <v>130</v>
      </c>
      <c r="I7" s="28"/>
    </row>
    <row r="8" spans="1:9" ht="15.75" customHeight="1">
      <c r="A8" s="23"/>
      <c r="B8" s="24"/>
      <c r="C8" s="21"/>
      <c r="D8" s="21"/>
      <c r="E8" s="27">
        <v>0</v>
      </c>
      <c r="F8" s="27">
        <v>0</v>
      </c>
      <c r="G8" s="27">
        <v>0</v>
      </c>
      <c r="H8" s="27" t="s">
        <v>130</v>
      </c>
      <c r="I8" s="28"/>
    </row>
    <row r="9" spans="1:9" ht="15.75" customHeight="1">
      <c r="A9" s="23"/>
      <c r="B9" s="24"/>
      <c r="C9" s="24"/>
      <c r="D9" s="24"/>
      <c r="E9" s="27">
        <v>0</v>
      </c>
      <c r="F9" s="27">
        <v>0</v>
      </c>
      <c r="G9" s="27">
        <v>0</v>
      </c>
      <c r="H9" s="27" t="s">
        <v>130</v>
      </c>
      <c r="I9" s="28"/>
    </row>
    <row r="10" spans="1:9" ht="15.75" customHeight="1">
      <c r="A10" s="23"/>
      <c r="B10" s="24"/>
      <c r="C10" s="24"/>
      <c r="D10" s="24"/>
      <c r="E10" s="27">
        <v>0</v>
      </c>
      <c r="F10" s="27">
        <v>0</v>
      </c>
      <c r="G10" s="27">
        <v>0</v>
      </c>
      <c r="H10" s="27" t="s">
        <v>130</v>
      </c>
      <c r="I10" s="28"/>
    </row>
    <row r="11" spans="1:9" ht="15.75" customHeight="1">
      <c r="A11" s="23"/>
      <c r="B11" s="24"/>
      <c r="C11" s="24"/>
      <c r="D11" s="24"/>
      <c r="E11" s="27">
        <v>0</v>
      </c>
      <c r="F11" s="27">
        <v>0</v>
      </c>
      <c r="G11" s="27">
        <v>0</v>
      </c>
      <c r="H11" s="27" t="s">
        <v>130</v>
      </c>
      <c r="I11" s="28"/>
    </row>
    <row r="12" spans="1:9" ht="15.75" customHeight="1">
      <c r="A12" s="23"/>
      <c r="B12" s="24"/>
      <c r="C12" s="24"/>
      <c r="D12" s="24"/>
      <c r="E12" s="27">
        <v>0</v>
      </c>
      <c r="F12" s="27">
        <v>0</v>
      </c>
      <c r="G12" s="27">
        <v>0</v>
      </c>
      <c r="H12" s="27" t="s">
        <v>130</v>
      </c>
      <c r="I12" s="28"/>
    </row>
    <row r="13" spans="1:9" ht="15.75" customHeight="1">
      <c r="A13" s="23"/>
      <c r="B13" s="24"/>
      <c r="C13" s="24"/>
      <c r="D13" s="24"/>
      <c r="E13" s="27">
        <v>0</v>
      </c>
      <c r="F13" s="27">
        <v>0</v>
      </c>
      <c r="G13" s="27">
        <v>0</v>
      </c>
      <c r="H13" s="27" t="s">
        <v>130</v>
      </c>
      <c r="I13" s="28"/>
    </row>
    <row r="14" spans="1:9" ht="15.75" customHeight="1">
      <c r="A14" s="23"/>
      <c r="B14" s="24"/>
      <c r="C14" s="24"/>
      <c r="D14" s="24"/>
      <c r="E14" s="27">
        <v>0</v>
      </c>
      <c r="F14" s="27">
        <v>0</v>
      </c>
      <c r="G14" s="27">
        <v>0</v>
      </c>
      <c r="H14" s="27" t="s">
        <v>130</v>
      </c>
      <c r="I14" s="28"/>
    </row>
    <row r="15" spans="1:9" ht="15.75" customHeight="1">
      <c r="A15" s="23"/>
      <c r="B15" s="24"/>
      <c r="C15" s="24"/>
      <c r="D15" s="24"/>
      <c r="E15" s="27">
        <v>0</v>
      </c>
      <c r="F15" s="27">
        <v>0</v>
      </c>
      <c r="G15" s="27">
        <v>0</v>
      </c>
      <c r="H15" s="27" t="s">
        <v>130</v>
      </c>
      <c r="I15" s="28"/>
    </row>
    <row r="16" spans="1:9" ht="15.75" customHeight="1">
      <c r="A16" s="23"/>
      <c r="B16" s="24"/>
      <c r="C16" s="24"/>
      <c r="D16" s="24"/>
      <c r="E16" s="27">
        <v>0</v>
      </c>
      <c r="F16" s="27">
        <v>0</v>
      </c>
      <c r="G16" s="27">
        <v>0</v>
      </c>
      <c r="H16" s="27" t="s">
        <v>130</v>
      </c>
      <c r="I16" s="28"/>
    </row>
    <row r="17" spans="1:9" ht="15.75" customHeight="1">
      <c r="A17" s="23"/>
      <c r="B17" s="24"/>
      <c r="C17" s="24"/>
      <c r="D17" s="24"/>
      <c r="E17" s="27">
        <v>0</v>
      </c>
      <c r="F17" s="27">
        <v>0</v>
      </c>
      <c r="G17" s="27">
        <v>0</v>
      </c>
      <c r="H17" s="27" t="s">
        <v>130</v>
      </c>
      <c r="I17" s="28"/>
    </row>
    <row r="18" spans="1:9" ht="15.75" customHeight="1">
      <c r="A18" s="23"/>
      <c r="B18" s="24"/>
      <c r="C18" s="24"/>
      <c r="D18" s="24"/>
      <c r="E18" s="27">
        <v>0</v>
      </c>
      <c r="F18" s="27">
        <v>0</v>
      </c>
      <c r="G18" s="27">
        <v>0</v>
      </c>
      <c r="H18" s="27" t="s">
        <v>130</v>
      </c>
      <c r="I18" s="28"/>
    </row>
    <row r="19" spans="1:9" ht="15.75" customHeight="1">
      <c r="A19" s="23"/>
      <c r="B19" s="24"/>
      <c r="C19" s="24"/>
      <c r="D19" s="24"/>
      <c r="E19" s="27">
        <v>0</v>
      </c>
      <c r="F19" s="27">
        <v>0</v>
      </c>
      <c r="G19" s="27">
        <v>0</v>
      </c>
      <c r="H19" s="27" t="s">
        <v>130</v>
      </c>
      <c r="I19" s="28"/>
    </row>
    <row r="20" spans="1:9" ht="15.75" customHeight="1">
      <c r="A20" s="23"/>
      <c r="B20" s="24"/>
      <c r="C20" s="24"/>
      <c r="D20" s="24"/>
      <c r="E20" s="27">
        <v>0</v>
      </c>
      <c r="F20" s="27">
        <v>0</v>
      </c>
      <c r="G20" s="27">
        <v>0</v>
      </c>
      <c r="H20" s="27" t="s">
        <v>130</v>
      </c>
      <c r="I20" s="28"/>
    </row>
    <row r="21" spans="1:9" ht="15.75" customHeight="1">
      <c r="A21" s="23"/>
      <c r="B21" s="24"/>
      <c r="C21" s="24"/>
      <c r="D21" s="24"/>
      <c r="E21" s="27">
        <v>0</v>
      </c>
      <c r="F21" s="27">
        <v>0</v>
      </c>
      <c r="G21" s="27">
        <v>0</v>
      </c>
      <c r="H21" s="27" t="s">
        <v>130</v>
      </c>
      <c r="I21" s="28"/>
    </row>
    <row r="22" spans="1:9" ht="15.75" customHeight="1">
      <c r="A22" s="23"/>
      <c r="B22" s="24"/>
      <c r="C22" s="24"/>
      <c r="D22" s="24"/>
      <c r="E22" s="27">
        <v>0</v>
      </c>
      <c r="F22" s="27">
        <v>0</v>
      </c>
      <c r="G22" s="27">
        <v>0</v>
      </c>
      <c r="H22" s="27" t="s">
        <v>130</v>
      </c>
      <c r="I22" s="28"/>
    </row>
    <row r="23" spans="1:9" ht="15.75" customHeight="1">
      <c r="A23" s="23"/>
      <c r="B23" s="24"/>
      <c r="C23" s="24"/>
      <c r="D23" s="24"/>
      <c r="E23" s="27">
        <v>0</v>
      </c>
      <c r="F23" s="27">
        <v>0</v>
      </c>
      <c r="G23" s="27">
        <v>0</v>
      </c>
      <c r="H23" s="27" t="s">
        <v>130</v>
      </c>
      <c r="I23" s="28"/>
    </row>
    <row r="24" spans="1:9" ht="15.75" customHeight="1">
      <c r="A24" s="23"/>
      <c r="B24" s="24"/>
      <c r="C24" s="24"/>
      <c r="D24" s="24"/>
      <c r="E24" s="27">
        <v>0</v>
      </c>
      <c r="F24" s="27">
        <v>0</v>
      </c>
      <c r="G24" s="27">
        <v>0</v>
      </c>
      <c r="H24" s="27" t="s">
        <v>130</v>
      </c>
      <c r="I24" s="28"/>
    </row>
    <row r="25" spans="1:9" ht="15.75" customHeight="1">
      <c r="A25" s="23"/>
      <c r="B25" s="24"/>
      <c r="C25" s="24"/>
      <c r="D25" s="24"/>
      <c r="E25" s="27">
        <v>0</v>
      </c>
      <c r="F25" s="27">
        <v>0</v>
      </c>
      <c r="G25" s="27">
        <v>0</v>
      </c>
      <c r="H25" s="27" t="s">
        <v>130</v>
      </c>
      <c r="I25" s="28"/>
    </row>
    <row r="26" spans="1:9" ht="15.75" customHeight="1">
      <c r="A26" s="23"/>
      <c r="B26" s="24"/>
      <c r="C26" s="24"/>
      <c r="D26" s="24"/>
      <c r="E26" s="27">
        <v>0</v>
      </c>
      <c r="F26" s="27">
        <v>0</v>
      </c>
      <c r="G26" s="27">
        <v>0</v>
      </c>
      <c r="H26" s="27" t="s">
        <v>130</v>
      </c>
      <c r="I26" s="28"/>
    </row>
    <row r="27" spans="1:9" ht="15.75" customHeight="1">
      <c r="A27" s="23"/>
      <c r="B27" s="24"/>
      <c r="C27" s="24"/>
      <c r="D27" s="24"/>
      <c r="E27" s="27">
        <v>0</v>
      </c>
      <c r="F27" s="27">
        <v>0</v>
      </c>
      <c r="G27" s="27">
        <v>0</v>
      </c>
      <c r="H27" s="27"/>
      <c r="I27" s="28"/>
    </row>
    <row r="28" spans="1:9" ht="15.75" customHeight="1">
      <c r="A28" s="328" t="s">
        <v>261</v>
      </c>
      <c r="B28" s="329"/>
      <c r="C28" s="21"/>
      <c r="D28" s="21"/>
      <c r="E28" s="27">
        <v>0</v>
      </c>
      <c r="F28" s="27">
        <v>0</v>
      </c>
      <c r="G28" s="27">
        <v>0</v>
      </c>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zoomScale="85" zoomScaleNormal="85" zoomScalePageLayoutView="0" workbookViewId="0" topLeftCell="A1">
      <selection activeCell="K19" sqref="K19"/>
    </sheetView>
  </sheetViews>
  <sheetFormatPr defaultColWidth="9.00390625" defaultRowHeight="15.75" customHeight="1"/>
  <cols>
    <col min="1" max="1" width="25.875" style="13" customWidth="1"/>
    <col min="2" max="2" width="4.25390625" style="13" customWidth="1"/>
    <col min="3" max="6" width="20.125" style="13" customWidth="1"/>
    <col min="7" max="7" width="15.75390625" style="13" customWidth="1"/>
    <col min="8" max="16384" width="9.00390625" style="13" customWidth="1"/>
  </cols>
  <sheetData>
    <row r="1" spans="1:7" ht="20.25" customHeight="1">
      <c r="A1" s="15"/>
      <c r="B1" s="15"/>
      <c r="C1" s="15"/>
      <c r="D1" s="15"/>
      <c r="E1" s="15"/>
      <c r="F1" s="15"/>
      <c r="G1" s="15"/>
    </row>
    <row r="2" spans="1:7" ht="30" customHeight="1">
      <c r="A2" s="309" t="s">
        <v>86</v>
      </c>
      <c r="B2" s="310"/>
      <c r="C2" s="310"/>
      <c r="D2" s="310"/>
      <c r="E2" s="310"/>
      <c r="F2" s="310"/>
      <c r="G2" s="310"/>
    </row>
    <row r="3" spans="1:7" s="217" customFormat="1" ht="18" customHeight="1">
      <c r="A3" s="311" t="s">
        <v>87</v>
      </c>
      <c r="B3" s="311"/>
      <c r="C3" s="311"/>
      <c r="D3" s="311"/>
      <c r="E3" s="311"/>
      <c r="F3" s="311"/>
      <c r="G3" s="311"/>
    </row>
    <row r="4" spans="1:7" s="217" customFormat="1" ht="18" customHeight="1">
      <c r="A4" s="222"/>
      <c r="B4" s="222"/>
      <c r="C4" s="222"/>
      <c r="D4" s="222"/>
      <c r="E4" s="222"/>
      <c r="F4" s="222"/>
      <c r="G4" s="222" t="s">
        <v>88</v>
      </c>
    </row>
    <row r="5" spans="1:7" s="217" customFormat="1" ht="15.75" customHeight="1">
      <c r="A5" s="223" t="s">
        <v>89</v>
      </c>
      <c r="G5" s="224" t="s">
        <v>90</v>
      </c>
    </row>
    <row r="6" spans="1:7" s="218" customFormat="1" ht="22.5" customHeight="1">
      <c r="A6" s="312" t="s">
        <v>91</v>
      </c>
      <c r="B6" s="313"/>
      <c r="C6" s="226" t="s">
        <v>92</v>
      </c>
      <c r="D6" s="227" t="s">
        <v>93</v>
      </c>
      <c r="E6" s="227" t="s">
        <v>94</v>
      </c>
      <c r="F6" s="227" t="s">
        <v>95</v>
      </c>
      <c r="G6" s="227" t="s">
        <v>96</v>
      </c>
    </row>
    <row r="7" spans="1:7" s="218" customFormat="1" ht="22.5" customHeight="1">
      <c r="A7" s="313"/>
      <c r="B7" s="313"/>
      <c r="C7" s="228" t="s">
        <v>97</v>
      </c>
      <c r="D7" s="229" t="s">
        <v>98</v>
      </c>
      <c r="E7" s="229" t="s">
        <v>99</v>
      </c>
      <c r="F7" s="229" t="s">
        <v>100</v>
      </c>
      <c r="G7" s="229" t="s">
        <v>101</v>
      </c>
    </row>
    <row r="8" spans="1:7" s="219" customFormat="1" ht="22.5" customHeight="1">
      <c r="A8" s="150" t="s">
        <v>102</v>
      </c>
      <c r="B8" s="225">
        <v>1</v>
      </c>
      <c r="C8" s="230"/>
      <c r="D8" s="231"/>
      <c r="E8" s="231"/>
      <c r="F8" s="231"/>
      <c r="G8" s="231"/>
    </row>
    <row r="9" spans="1:7" s="219" customFormat="1" ht="22.5" customHeight="1">
      <c r="A9" s="232" t="s">
        <v>103</v>
      </c>
      <c r="B9" s="225">
        <v>2</v>
      </c>
      <c r="C9" s="230"/>
      <c r="D9" s="231"/>
      <c r="E9" s="231"/>
      <c r="F9" s="231"/>
      <c r="G9" s="231"/>
    </row>
    <row r="10" spans="1:7" s="219" customFormat="1" ht="22.5" customHeight="1">
      <c r="A10" s="233" t="s">
        <v>104</v>
      </c>
      <c r="B10" s="225">
        <v>3</v>
      </c>
      <c r="C10" s="230"/>
      <c r="D10" s="231"/>
      <c r="E10" s="231"/>
      <c r="F10" s="231"/>
      <c r="G10" s="231"/>
    </row>
    <row r="11" spans="1:7" s="219" customFormat="1" ht="22.5" customHeight="1">
      <c r="A11" s="233" t="s">
        <v>105</v>
      </c>
      <c r="B11" s="225">
        <v>4</v>
      </c>
      <c r="C11" s="230"/>
      <c r="D11" s="231"/>
      <c r="E11" s="231"/>
      <c r="F11" s="231"/>
      <c r="G11" s="231"/>
    </row>
    <row r="12" spans="1:7" s="219" customFormat="1" ht="22.5" customHeight="1">
      <c r="A12" s="233" t="s">
        <v>106</v>
      </c>
      <c r="B12" s="225">
        <v>5</v>
      </c>
      <c r="C12" s="230"/>
      <c r="D12" s="231"/>
      <c r="E12" s="231"/>
      <c r="F12" s="231"/>
      <c r="G12" s="231"/>
    </row>
    <row r="13" spans="1:7" s="219" customFormat="1" ht="22.5" customHeight="1">
      <c r="A13" s="233" t="s">
        <v>107</v>
      </c>
      <c r="B13" s="225">
        <v>6</v>
      </c>
      <c r="C13" s="230"/>
      <c r="D13" s="231"/>
      <c r="E13" s="231"/>
      <c r="F13" s="231"/>
      <c r="G13" s="231"/>
    </row>
    <row r="14" spans="1:7" s="219" customFormat="1" ht="22.5" customHeight="1">
      <c r="A14" s="233" t="s">
        <v>108</v>
      </c>
      <c r="B14" s="225">
        <v>7</v>
      </c>
      <c r="C14" s="230"/>
      <c r="D14" s="231"/>
      <c r="E14" s="231"/>
      <c r="F14" s="231"/>
      <c r="G14" s="231"/>
    </row>
    <row r="15" spans="1:7" ht="22.5" customHeight="1">
      <c r="A15" s="233" t="s">
        <v>109</v>
      </c>
      <c r="B15" s="225">
        <v>8</v>
      </c>
      <c r="C15" s="230"/>
      <c r="D15" s="231"/>
      <c r="E15" s="231"/>
      <c r="F15" s="231"/>
      <c r="G15" s="231"/>
    </row>
    <row r="16" spans="1:7" ht="22.5" customHeight="1">
      <c r="A16" s="233" t="s">
        <v>110</v>
      </c>
      <c r="B16" s="225">
        <v>9</v>
      </c>
      <c r="C16" s="230"/>
      <c r="D16" s="231"/>
      <c r="E16" s="231"/>
      <c r="F16" s="231"/>
      <c r="G16" s="231"/>
    </row>
    <row r="17" spans="1:7" ht="22.5" customHeight="1">
      <c r="A17" s="150" t="s">
        <v>111</v>
      </c>
      <c r="B17" s="225">
        <v>10</v>
      </c>
      <c r="C17" s="230"/>
      <c r="D17" s="231"/>
      <c r="E17" s="231"/>
      <c r="F17" s="231"/>
      <c r="G17" s="231"/>
    </row>
    <row r="18" spans="1:7" ht="22.5" customHeight="1">
      <c r="A18" s="150" t="s">
        <v>112</v>
      </c>
      <c r="B18" s="225">
        <v>11</v>
      </c>
      <c r="C18" s="230"/>
      <c r="D18" s="231"/>
      <c r="E18" s="231"/>
      <c r="F18" s="231"/>
      <c r="G18" s="231"/>
    </row>
    <row r="19" spans="1:7" s="220" customFormat="1" ht="22.5" customHeight="1">
      <c r="A19" s="234" t="s">
        <v>113</v>
      </c>
      <c r="B19" s="235">
        <v>12</v>
      </c>
      <c r="C19" s="236"/>
      <c r="D19" s="237"/>
      <c r="E19" s="237"/>
      <c r="F19" s="237"/>
      <c r="G19" s="237"/>
    </row>
    <row r="20" spans="1:7" s="219" customFormat="1" ht="22.5" customHeight="1">
      <c r="A20" s="232" t="s">
        <v>114</v>
      </c>
      <c r="B20" s="225">
        <v>13</v>
      </c>
      <c r="C20" s="230"/>
      <c r="D20" s="231"/>
      <c r="E20" s="231"/>
      <c r="F20" s="231"/>
      <c r="G20" s="231"/>
    </row>
    <row r="21" spans="1:7" s="219" customFormat="1" ht="22.5" customHeight="1">
      <c r="A21" s="232" t="s">
        <v>115</v>
      </c>
      <c r="B21" s="225">
        <v>14</v>
      </c>
      <c r="C21" s="230"/>
      <c r="D21" s="231"/>
      <c r="E21" s="231"/>
      <c r="F21" s="231"/>
      <c r="G21" s="231"/>
    </row>
    <row r="22" spans="1:7" s="220" customFormat="1" ht="22.5" customHeight="1">
      <c r="A22" s="234" t="s">
        <v>116</v>
      </c>
      <c r="B22" s="235">
        <v>15</v>
      </c>
      <c r="C22" s="236"/>
      <c r="D22" s="237"/>
      <c r="E22" s="237"/>
      <c r="F22" s="237"/>
      <c r="G22" s="237"/>
    </row>
    <row r="23" spans="1:7" s="220" customFormat="1" ht="22.5" customHeight="1">
      <c r="A23" s="234" t="s">
        <v>117</v>
      </c>
      <c r="B23" s="235">
        <v>16</v>
      </c>
      <c r="C23" s="236"/>
      <c r="D23" s="237"/>
      <c r="E23" s="237"/>
      <c r="F23" s="237"/>
      <c r="G23" s="237"/>
    </row>
    <row r="24" spans="1:5" s="221" customFormat="1" ht="31.5" customHeight="1">
      <c r="A24" s="238" t="s">
        <v>118</v>
      </c>
      <c r="E24" s="239" t="s">
        <v>119</v>
      </c>
    </row>
    <row r="25" s="221" customFormat="1" ht="12.75" customHeight="1"/>
    <row r="26" spans="1:5" s="221" customFormat="1" ht="19.5" customHeight="1">
      <c r="A26" s="238" t="s">
        <v>120</v>
      </c>
      <c r="E26" s="239" t="s">
        <v>121</v>
      </c>
    </row>
  </sheetData>
  <sheetProtection/>
  <mergeCells count="3">
    <mergeCell ref="A2:G2"/>
    <mergeCell ref="A3:G3"/>
    <mergeCell ref="A6:B7"/>
  </mergeCells>
  <hyperlinks>
    <hyperlink ref="A19" location="分类汇总!B38" display="资产总计"/>
    <hyperlink ref="A20" location="分类汇总!B39" display="流动负债"/>
    <hyperlink ref="A21" location="分类汇总!B53" display="非流动负债"/>
    <hyperlink ref="A22" location="分类汇总!B62" display="负债总计"/>
    <hyperlink ref="A23" location="分类汇总!B64" display="净 资 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58"/>
      <c r="B1" s="158"/>
      <c r="C1" s="15"/>
      <c r="D1" s="15"/>
      <c r="E1" s="15"/>
      <c r="F1" s="15"/>
      <c r="G1" s="15"/>
    </row>
    <row r="2" spans="1:7" s="11" customFormat="1" ht="30" customHeight="1">
      <c r="A2" s="314" t="s">
        <v>394</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7" t="s">
        <v>395</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396</v>
      </c>
      <c r="B7" s="159" t="s">
        <v>143</v>
      </c>
      <c r="C7" s="26">
        <v>0</v>
      </c>
      <c r="D7" s="27">
        <v>0</v>
      </c>
      <c r="E7" s="27">
        <v>0</v>
      </c>
      <c r="F7" s="27">
        <v>0</v>
      </c>
      <c r="G7" s="47" t="s">
        <v>130</v>
      </c>
    </row>
    <row r="8" spans="1:7" ht="15.75" customHeight="1">
      <c r="A8" s="44" t="s">
        <v>397</v>
      </c>
      <c r="B8" s="159" t="s">
        <v>144</v>
      </c>
      <c r="C8" s="26">
        <v>0</v>
      </c>
      <c r="D8" s="27">
        <v>0</v>
      </c>
      <c r="E8" s="27">
        <v>0</v>
      </c>
      <c r="F8" s="27">
        <v>0</v>
      </c>
      <c r="G8" s="47" t="s">
        <v>130</v>
      </c>
    </row>
    <row r="9" spans="1:7" ht="15.75" customHeight="1">
      <c r="A9" s="44" t="s">
        <v>398</v>
      </c>
      <c r="B9" s="159" t="s">
        <v>145</v>
      </c>
      <c r="C9" s="26">
        <v>0</v>
      </c>
      <c r="D9" s="27">
        <v>0</v>
      </c>
      <c r="E9" s="27">
        <v>0</v>
      </c>
      <c r="F9" s="27">
        <v>0</v>
      </c>
      <c r="G9" s="47" t="s">
        <v>130</v>
      </c>
    </row>
    <row r="10" spans="1:7" ht="15.75" customHeight="1">
      <c r="A10" s="44" t="s">
        <v>399</v>
      </c>
      <c r="B10" s="159" t="s">
        <v>146</v>
      </c>
      <c r="C10" s="26">
        <v>0</v>
      </c>
      <c r="D10" s="27">
        <v>0</v>
      </c>
      <c r="E10" s="27">
        <v>0</v>
      </c>
      <c r="F10" s="27">
        <v>0</v>
      </c>
      <c r="G10" s="47" t="s">
        <v>130</v>
      </c>
    </row>
    <row r="11" spans="1:7" ht="15.75" customHeight="1">
      <c r="A11" s="44" t="s">
        <v>400</v>
      </c>
      <c r="B11" s="159" t="s">
        <v>147</v>
      </c>
      <c r="C11" s="26">
        <v>0</v>
      </c>
      <c r="D11" s="27">
        <v>0</v>
      </c>
      <c r="E11" s="27">
        <v>0</v>
      </c>
      <c r="F11" s="27">
        <v>0</v>
      </c>
      <c r="G11" s="47" t="s">
        <v>130</v>
      </c>
    </row>
    <row r="12" spans="1:7" ht="15.75" customHeight="1">
      <c r="A12" s="44" t="s">
        <v>401</v>
      </c>
      <c r="B12" s="159" t="s">
        <v>148</v>
      </c>
      <c r="C12" s="26"/>
      <c r="D12" s="27"/>
      <c r="E12" s="27"/>
      <c r="F12" s="27"/>
      <c r="G12" s="47"/>
    </row>
    <row r="13" spans="1:7" ht="15.75" customHeight="1">
      <c r="A13" s="44" t="s">
        <v>402</v>
      </c>
      <c r="B13" s="159" t="s">
        <v>149</v>
      </c>
      <c r="C13" s="26"/>
      <c r="D13" s="27"/>
      <c r="E13" s="27"/>
      <c r="F13" s="27"/>
      <c r="G13" s="47"/>
    </row>
    <row r="14" spans="1:7" ht="15.75" customHeight="1">
      <c r="A14" s="44" t="s">
        <v>403</v>
      </c>
      <c r="B14" s="159" t="s">
        <v>150</v>
      </c>
      <c r="C14" s="26"/>
      <c r="D14" s="27"/>
      <c r="E14" s="27"/>
      <c r="F14" s="27"/>
      <c r="G14" s="47"/>
    </row>
    <row r="15" spans="1:7" ht="15.75" customHeight="1">
      <c r="A15" s="44" t="s">
        <v>404</v>
      </c>
      <c r="B15" s="159" t="s">
        <v>151</v>
      </c>
      <c r="C15" s="26"/>
      <c r="D15" s="27"/>
      <c r="E15" s="27"/>
      <c r="F15" s="27"/>
      <c r="G15" s="47"/>
    </row>
    <row r="16" spans="1:7" ht="15.75" customHeight="1">
      <c r="A16" s="44" t="s">
        <v>405</v>
      </c>
      <c r="B16" s="159" t="s">
        <v>152</v>
      </c>
      <c r="C16" s="26"/>
      <c r="D16" s="27"/>
      <c r="E16" s="27"/>
      <c r="F16" s="27"/>
      <c r="G16" s="47"/>
    </row>
    <row r="17" spans="1:7" ht="15.75" customHeight="1">
      <c r="A17" s="44" t="s">
        <v>406</v>
      </c>
      <c r="B17" s="159" t="s">
        <v>153</v>
      </c>
      <c r="C17" s="26"/>
      <c r="D17" s="27"/>
      <c r="E17" s="27"/>
      <c r="F17" s="27"/>
      <c r="G17" s="47"/>
    </row>
    <row r="18" spans="1:7" ht="15.75" customHeight="1">
      <c r="A18" s="44" t="s">
        <v>407</v>
      </c>
      <c r="B18" s="159" t="s">
        <v>154</v>
      </c>
      <c r="C18" s="26"/>
      <c r="D18" s="27"/>
      <c r="E18" s="27"/>
      <c r="F18" s="27"/>
      <c r="G18" s="47"/>
    </row>
    <row r="19" spans="1:7" ht="15.75" customHeight="1">
      <c r="A19" s="44" t="s">
        <v>408</v>
      </c>
      <c r="B19" s="159" t="s">
        <v>155</v>
      </c>
      <c r="C19" s="26"/>
      <c r="D19" s="27"/>
      <c r="E19" s="27"/>
      <c r="F19" s="27"/>
      <c r="G19" s="47"/>
    </row>
    <row r="20" spans="1:7" ht="15.75" customHeight="1">
      <c r="A20" s="44" t="s">
        <v>409</v>
      </c>
      <c r="B20" s="159" t="s">
        <v>156</v>
      </c>
      <c r="C20" s="26"/>
      <c r="D20" s="27"/>
      <c r="E20" s="27"/>
      <c r="F20" s="27"/>
      <c r="G20" s="47"/>
    </row>
    <row r="21" spans="1:7" ht="15.75" customHeight="1">
      <c r="A21" s="44" t="s">
        <v>410</v>
      </c>
      <c r="B21" s="159" t="s">
        <v>157</v>
      </c>
      <c r="C21" s="26"/>
      <c r="D21" s="27"/>
      <c r="E21" s="27"/>
      <c r="F21" s="27"/>
      <c r="G21" s="47"/>
    </row>
    <row r="22" spans="1:7" ht="15.75" customHeight="1">
      <c r="A22" s="44" t="s">
        <v>411</v>
      </c>
      <c r="B22" s="159" t="s">
        <v>158</v>
      </c>
      <c r="C22" s="26"/>
      <c r="D22" s="27"/>
      <c r="E22" s="27"/>
      <c r="F22" s="27"/>
      <c r="G22" s="47"/>
    </row>
    <row r="23" spans="1:7" ht="15.75" customHeight="1">
      <c r="A23" s="44" t="s">
        <v>412</v>
      </c>
      <c r="B23" s="159" t="s">
        <v>159</v>
      </c>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44"/>
      <c r="B26" s="65"/>
      <c r="C26" s="26"/>
      <c r="D26" s="27"/>
      <c r="E26" s="27"/>
      <c r="F26" s="27"/>
      <c r="G26" s="47"/>
    </row>
    <row r="27" spans="1:7" ht="15.75" customHeight="1">
      <c r="A27" s="44"/>
      <c r="B27" s="44"/>
      <c r="C27" s="26"/>
      <c r="D27" s="27"/>
      <c r="E27" s="27"/>
      <c r="F27" s="27"/>
      <c r="G27" s="47"/>
    </row>
    <row r="28" spans="1:7" ht="15.75" customHeight="1">
      <c r="A28" s="44" t="s">
        <v>413</v>
      </c>
      <c r="B28" s="23" t="s">
        <v>414</v>
      </c>
      <c r="C28" s="26">
        <v>0</v>
      </c>
      <c r="D28" s="27">
        <v>0</v>
      </c>
      <c r="E28" s="27">
        <v>0</v>
      </c>
      <c r="F28" s="27">
        <v>0</v>
      </c>
      <c r="G28" s="47" t="s">
        <v>130</v>
      </c>
    </row>
    <row r="29" spans="1:4" ht="15.75" customHeight="1">
      <c r="A29" s="30" t="s">
        <v>200</v>
      </c>
      <c r="D29" s="31" t="s">
        <v>201</v>
      </c>
    </row>
    <row r="30" ht="15.75" customHeight="1">
      <c r="A30" s="30" t="s">
        <v>202</v>
      </c>
    </row>
  </sheetData>
  <sheetProtection/>
  <mergeCells count="2">
    <mergeCell ref="A2:G2"/>
    <mergeCell ref="A3:G3"/>
  </mergeCells>
  <hyperlinks>
    <hyperlink ref="B12" location="固定资产汇总!B18" display="固定资产"/>
    <hyperlink ref="B14" location="固定资产汇总!B22" display="工程物资"/>
    <hyperlink ref="B13" location="固定资产汇总!B20" display="在建工程"/>
    <hyperlink ref="B15" location="固定资产汇总!B24" display="固定资产清理"/>
    <hyperlink ref="B21" location="长期待摊费用!B1" display="长期待摊费用"/>
    <hyperlink ref="B7" location="长期投资汇总!B6" display="可供出售金融资产"/>
    <hyperlink ref="B8" location="长期投资汇总!B7" display="持有至到期投资"/>
    <hyperlink ref="B9" location="长期投资汇总!B8" display="长期应收款"/>
    <hyperlink ref="B10" location="长期投资汇总!B9" display="长期股权投资"/>
    <hyperlink ref="B11" location="长期投资汇总!B10" display="投资性房地产"/>
    <hyperlink ref="B16" location="固定资产汇总!B26" display="生产性生物资产"/>
    <hyperlink ref="B17" location="固定资产汇总!B28" display="油气资产"/>
    <hyperlink ref="B18" location="无形资产汇总!B10" display="无形资产"/>
    <hyperlink ref="B19" location="无形资产汇总!B12" display="开发支出"/>
    <hyperlink ref="B20" location="无形资产汇总!B14" display="商誉"/>
    <hyperlink ref="B22" location="递延所得税资产!B1" display="递延所得税资产"/>
    <hyperlink ref="B23" location="其他非流动资产!B1" display="其他非流动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58"/>
      <c r="B1" s="158"/>
      <c r="C1" s="15"/>
      <c r="D1" s="15"/>
      <c r="E1" s="15"/>
      <c r="F1" s="15"/>
      <c r="G1" s="15"/>
    </row>
    <row r="2" spans="1:7" s="11" customFormat="1" ht="30" customHeight="1">
      <c r="A2" s="314" t="s">
        <v>415</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7" t="s">
        <v>416</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417</v>
      </c>
      <c r="B7" s="28" t="s">
        <v>418</v>
      </c>
      <c r="C7" s="26">
        <v>0</v>
      </c>
      <c r="D7" s="27">
        <v>0</v>
      </c>
      <c r="E7" s="27">
        <v>0</v>
      </c>
      <c r="F7" s="27">
        <v>0</v>
      </c>
      <c r="G7" s="47" t="s">
        <v>130</v>
      </c>
    </row>
    <row r="8" spans="1:7" ht="15.75" customHeight="1">
      <c r="A8" s="44" t="s">
        <v>419</v>
      </c>
      <c r="B8" s="28" t="s">
        <v>420</v>
      </c>
      <c r="C8" s="26">
        <v>0</v>
      </c>
      <c r="D8" s="27">
        <v>0</v>
      </c>
      <c r="E8" s="27">
        <v>0</v>
      </c>
      <c r="F8" s="27">
        <v>0</v>
      </c>
      <c r="G8" s="47" t="s">
        <v>130</v>
      </c>
    </row>
    <row r="9" spans="1:7" ht="15.75" customHeight="1">
      <c r="A9" s="44" t="s">
        <v>421</v>
      </c>
      <c r="B9" s="28" t="s">
        <v>422</v>
      </c>
      <c r="C9" s="26">
        <v>0</v>
      </c>
      <c r="D9" s="27">
        <v>0</v>
      </c>
      <c r="E9" s="27">
        <v>0</v>
      </c>
      <c r="F9" s="27">
        <v>0</v>
      </c>
      <c r="G9" s="47" t="s">
        <v>130</v>
      </c>
    </row>
    <row r="10" spans="1:7" ht="15.75" customHeight="1">
      <c r="A10" s="23"/>
      <c r="B10" s="28"/>
      <c r="C10" s="26"/>
      <c r="D10" s="27"/>
      <c r="E10" s="27"/>
      <c r="F10" s="27"/>
      <c r="G10" s="47"/>
    </row>
    <row r="11" spans="1:7" ht="15.75" customHeight="1">
      <c r="A11" s="23"/>
      <c r="B11" s="28"/>
      <c r="C11" s="26"/>
      <c r="D11" s="27"/>
      <c r="E11" s="27"/>
      <c r="F11" s="27"/>
      <c r="G11" s="47"/>
    </row>
    <row r="12" spans="1:7" ht="15.75" customHeight="1">
      <c r="A12" s="23"/>
      <c r="B12" s="28"/>
      <c r="C12" s="26"/>
      <c r="D12" s="27"/>
      <c r="E12" s="27"/>
      <c r="F12" s="27"/>
      <c r="G12" s="47"/>
    </row>
    <row r="13" spans="1:7" ht="15.75" customHeight="1">
      <c r="A13" s="23"/>
      <c r="B13" s="28"/>
      <c r="C13" s="26"/>
      <c r="D13" s="27"/>
      <c r="E13" s="27"/>
      <c r="F13" s="27"/>
      <c r="G13" s="47"/>
    </row>
    <row r="14" spans="1:7" ht="15.75" customHeight="1">
      <c r="A14" s="23"/>
      <c r="B14" s="28"/>
      <c r="C14" s="26"/>
      <c r="D14" s="27"/>
      <c r="E14" s="27"/>
      <c r="F14" s="27"/>
      <c r="G14" s="47"/>
    </row>
    <row r="15" spans="1:7" ht="15.75" customHeight="1">
      <c r="A15" s="23"/>
      <c r="B15" s="28"/>
      <c r="C15" s="26"/>
      <c r="D15" s="27"/>
      <c r="E15" s="27"/>
      <c r="F15" s="27"/>
      <c r="G15" s="47"/>
    </row>
    <row r="16" spans="1:7" ht="15.75" customHeight="1">
      <c r="A16" s="23"/>
      <c r="B16" s="28"/>
      <c r="C16" s="26"/>
      <c r="D16" s="27"/>
      <c r="E16" s="27"/>
      <c r="F16" s="27"/>
      <c r="G16" s="47"/>
    </row>
    <row r="17" spans="1:7" ht="15.75" customHeight="1">
      <c r="A17" s="23"/>
      <c r="B17" s="28"/>
      <c r="C17" s="26"/>
      <c r="D17" s="27"/>
      <c r="E17" s="27"/>
      <c r="F17" s="27"/>
      <c r="G17" s="47"/>
    </row>
    <row r="18" spans="1:7" ht="15.75" customHeight="1">
      <c r="A18" s="23"/>
      <c r="B18" s="28"/>
      <c r="C18" s="26"/>
      <c r="D18" s="27"/>
      <c r="E18" s="27"/>
      <c r="F18" s="27"/>
      <c r="G18" s="47"/>
    </row>
    <row r="19" spans="1:7" ht="15.75" customHeight="1">
      <c r="A19" s="23"/>
      <c r="B19" s="28"/>
      <c r="C19" s="26"/>
      <c r="D19" s="27"/>
      <c r="E19" s="27"/>
      <c r="F19" s="27"/>
      <c r="G19" s="47"/>
    </row>
    <row r="20" spans="1:7" ht="15.75" customHeight="1">
      <c r="A20" s="23"/>
      <c r="B20" s="28"/>
      <c r="C20" s="26"/>
      <c r="D20" s="27"/>
      <c r="E20" s="27"/>
      <c r="F20" s="27"/>
      <c r="G20" s="47"/>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44" t="s">
        <v>413</v>
      </c>
      <c r="B26" s="44" t="s">
        <v>423</v>
      </c>
      <c r="C26" s="26">
        <v>0</v>
      </c>
      <c r="D26" s="27">
        <v>0</v>
      </c>
      <c r="E26" s="27">
        <v>0</v>
      </c>
      <c r="F26" s="27">
        <v>0</v>
      </c>
      <c r="G26" s="47" t="s">
        <v>130</v>
      </c>
    </row>
    <row r="27" spans="1:7" ht="15.75" customHeight="1">
      <c r="A27" s="44" t="s">
        <v>413</v>
      </c>
      <c r="B27" s="44" t="s">
        <v>424</v>
      </c>
      <c r="C27" s="26"/>
      <c r="D27" s="27">
        <v>0</v>
      </c>
      <c r="E27" s="27">
        <v>0</v>
      </c>
      <c r="F27" s="27">
        <v>0</v>
      </c>
      <c r="G27" s="47" t="s">
        <v>130</v>
      </c>
    </row>
    <row r="28" spans="1:7" ht="15.75" customHeight="1">
      <c r="A28" s="44" t="s">
        <v>413</v>
      </c>
      <c r="B28" s="44" t="s">
        <v>425</v>
      </c>
      <c r="C28" s="26">
        <v>0</v>
      </c>
      <c r="D28" s="27">
        <v>0</v>
      </c>
      <c r="E28" s="27">
        <v>0</v>
      </c>
      <c r="F28" s="27">
        <v>0</v>
      </c>
      <c r="G28" s="47" t="s">
        <v>130</v>
      </c>
    </row>
    <row r="29" spans="1:4" ht="15.75" customHeight="1">
      <c r="A29" s="30" t="s">
        <v>200</v>
      </c>
      <c r="D29" s="31" t="s">
        <v>201</v>
      </c>
    </row>
    <row r="30" ht="15.75" customHeight="1">
      <c r="A30" s="30" t="s">
        <v>202</v>
      </c>
    </row>
  </sheetData>
  <sheetProtection/>
  <mergeCells count="2">
    <mergeCell ref="A2:G2"/>
    <mergeCell ref="A3:G3"/>
  </mergeCells>
  <hyperlinks>
    <hyperlink ref="B7" location="'可出售-股票'!B1" display="可供出售金融资产-股票投资"/>
    <hyperlink ref="B8" location="'可出售-债券'!B1" display="可供出售金融资产-债券投资"/>
    <hyperlink ref="B9" location="'可出售-其他'!B1" display="可供出售金融资产-其他投资"/>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625" style="13" customWidth="1"/>
    <col min="2" max="2" width="17.125" style="13" customWidth="1"/>
    <col min="3" max="3" width="9.00390625" style="13" customWidth="1"/>
    <col min="4" max="4" width="7.625" style="13" customWidth="1"/>
    <col min="5" max="5" width="7.75390625" style="13" customWidth="1"/>
    <col min="6" max="6" width="8.875" style="13" bestFit="1" customWidth="1"/>
    <col min="7" max="7" width="6.625" style="13" customWidth="1"/>
    <col min="8" max="8" width="13.125" style="13" bestFit="1" customWidth="1"/>
    <col min="9" max="9" width="14.875" style="13" customWidth="1"/>
    <col min="10" max="10" width="14.375" style="13" customWidth="1"/>
    <col min="11" max="16384" width="9.00390625" style="13" customWidth="1"/>
  </cols>
  <sheetData>
    <row r="1" spans="1:12" ht="12.75" customHeight="1">
      <c r="A1" s="14"/>
      <c r="B1" s="14"/>
      <c r="C1" s="15"/>
      <c r="D1" s="15"/>
      <c r="E1" s="15"/>
      <c r="F1" s="15"/>
      <c r="G1" s="15"/>
      <c r="H1" s="15"/>
      <c r="I1" s="15"/>
      <c r="J1" s="15"/>
      <c r="K1" s="15"/>
      <c r="L1" s="15"/>
    </row>
    <row r="2" spans="1:12" s="11" customFormat="1" ht="30" customHeight="1">
      <c r="A2" s="314" t="s">
        <v>426</v>
      </c>
      <c r="B2" s="315"/>
      <c r="C2" s="315"/>
      <c r="D2" s="315"/>
      <c r="E2" s="315"/>
      <c r="F2" s="315"/>
      <c r="G2" s="315"/>
      <c r="H2" s="315"/>
      <c r="I2" s="315"/>
      <c r="J2" s="315"/>
      <c r="K2" s="315"/>
      <c r="L2" s="315"/>
    </row>
    <row r="3" spans="1:12" ht="13.5" customHeight="1">
      <c r="A3" s="316" t="s">
        <v>123</v>
      </c>
      <c r="B3" s="316"/>
      <c r="C3" s="316"/>
      <c r="D3" s="316"/>
      <c r="E3" s="316"/>
      <c r="F3" s="316"/>
      <c r="G3" s="316"/>
      <c r="H3" s="325"/>
      <c r="I3" s="325"/>
      <c r="J3" s="325"/>
      <c r="K3" s="325"/>
      <c r="L3" s="325"/>
    </row>
    <row r="4" spans="1:12" ht="13.5" customHeight="1">
      <c r="A4" s="17"/>
      <c r="B4" s="17"/>
      <c r="C4" s="17"/>
      <c r="D4" s="17"/>
      <c r="E4" s="17"/>
      <c r="F4" s="17"/>
      <c r="G4" s="17"/>
      <c r="H4" s="18"/>
      <c r="I4" s="18"/>
      <c r="J4" s="18"/>
      <c r="K4" s="18"/>
      <c r="L4" s="18" t="s">
        <v>427</v>
      </c>
    </row>
    <row r="5" spans="1:12" ht="15.75" customHeight="1">
      <c r="A5" s="31" t="s">
        <v>89</v>
      </c>
      <c r="L5" s="20" t="s">
        <v>3</v>
      </c>
    </row>
    <row r="6" spans="1:12" s="12" customFormat="1" ht="27" customHeight="1">
      <c r="A6" s="21" t="s">
        <v>5</v>
      </c>
      <c r="B6" s="21" t="s">
        <v>237</v>
      </c>
      <c r="C6" s="21" t="s">
        <v>428</v>
      </c>
      <c r="D6" s="21" t="s">
        <v>239</v>
      </c>
      <c r="E6" s="21" t="s">
        <v>240</v>
      </c>
      <c r="F6" s="21" t="s">
        <v>241</v>
      </c>
      <c r="G6" s="54" t="s">
        <v>429</v>
      </c>
      <c r="H6" s="54" t="s">
        <v>92</v>
      </c>
      <c r="I6" s="21" t="s">
        <v>93</v>
      </c>
      <c r="J6" s="21" t="s">
        <v>94</v>
      </c>
      <c r="K6" s="21" t="s">
        <v>128</v>
      </c>
      <c r="L6" s="21" t="s">
        <v>8</v>
      </c>
    </row>
    <row r="7" spans="1:12" ht="15.75" customHeight="1">
      <c r="A7" s="23"/>
      <c r="B7" s="24"/>
      <c r="C7" s="23"/>
      <c r="D7" s="25"/>
      <c r="E7" s="23"/>
      <c r="F7" s="23"/>
      <c r="G7" s="27"/>
      <c r="H7" s="27">
        <v>0</v>
      </c>
      <c r="I7" s="27">
        <v>0</v>
      </c>
      <c r="J7" s="27">
        <v>0</v>
      </c>
      <c r="K7" s="27" t="s">
        <v>130</v>
      </c>
      <c r="L7" s="28"/>
    </row>
    <row r="8" spans="1:12" ht="15.75" customHeight="1">
      <c r="A8" s="23"/>
      <c r="B8" s="24"/>
      <c r="C8" s="23"/>
      <c r="D8" s="25"/>
      <c r="E8" s="23"/>
      <c r="F8" s="23"/>
      <c r="G8" s="27"/>
      <c r="H8" s="27">
        <v>0</v>
      </c>
      <c r="I8" s="27">
        <v>0</v>
      </c>
      <c r="J8" s="27">
        <v>0</v>
      </c>
      <c r="K8" s="27" t="s">
        <v>130</v>
      </c>
      <c r="L8" s="28"/>
    </row>
    <row r="9" spans="1:12" ht="15.75" customHeight="1">
      <c r="A9" s="23"/>
      <c r="B9" s="24"/>
      <c r="C9" s="23"/>
      <c r="D9" s="25"/>
      <c r="E9" s="23"/>
      <c r="F9" s="23"/>
      <c r="G9" s="27"/>
      <c r="H9" s="27">
        <v>0</v>
      </c>
      <c r="I9" s="27">
        <v>0</v>
      </c>
      <c r="J9" s="27">
        <v>0</v>
      </c>
      <c r="K9" s="27" t="s">
        <v>130</v>
      </c>
      <c r="L9" s="28"/>
    </row>
    <row r="10" spans="1:12" ht="15.75" customHeight="1">
      <c r="A10" s="23"/>
      <c r="B10" s="24"/>
      <c r="C10" s="23"/>
      <c r="D10" s="25"/>
      <c r="E10" s="23"/>
      <c r="F10" s="23"/>
      <c r="G10" s="27"/>
      <c r="H10" s="27">
        <v>0</v>
      </c>
      <c r="I10" s="27">
        <v>0</v>
      </c>
      <c r="J10" s="27">
        <v>0</v>
      </c>
      <c r="K10" s="27" t="s">
        <v>130</v>
      </c>
      <c r="L10" s="28"/>
    </row>
    <row r="11" spans="1:12" ht="15.75" customHeight="1">
      <c r="A11" s="23"/>
      <c r="B11" s="24"/>
      <c r="C11" s="23"/>
      <c r="D11" s="25"/>
      <c r="E11" s="23"/>
      <c r="F11" s="23"/>
      <c r="G11" s="27"/>
      <c r="H11" s="27">
        <v>0</v>
      </c>
      <c r="I11" s="27">
        <v>0</v>
      </c>
      <c r="J11" s="27">
        <v>0</v>
      </c>
      <c r="K11" s="27" t="s">
        <v>130</v>
      </c>
      <c r="L11" s="28"/>
    </row>
    <row r="12" spans="1:12" ht="15.75" customHeight="1">
      <c r="A12" s="23"/>
      <c r="B12" s="24"/>
      <c r="C12" s="23"/>
      <c r="D12" s="25"/>
      <c r="E12" s="23"/>
      <c r="F12" s="23"/>
      <c r="G12" s="27"/>
      <c r="H12" s="27">
        <v>0</v>
      </c>
      <c r="I12" s="27">
        <v>0</v>
      </c>
      <c r="J12" s="27">
        <v>0</v>
      </c>
      <c r="K12" s="27" t="s">
        <v>130</v>
      </c>
      <c r="L12" s="28"/>
    </row>
    <row r="13" spans="1:12" ht="15.75" customHeight="1">
      <c r="A13" s="23"/>
      <c r="B13" s="24"/>
      <c r="C13" s="23"/>
      <c r="D13" s="25"/>
      <c r="E13" s="23"/>
      <c r="F13" s="23"/>
      <c r="G13" s="27"/>
      <c r="H13" s="27">
        <v>0</v>
      </c>
      <c r="I13" s="27">
        <v>0</v>
      </c>
      <c r="J13" s="27">
        <v>0</v>
      </c>
      <c r="K13" s="27" t="s">
        <v>130</v>
      </c>
      <c r="L13" s="28"/>
    </row>
    <row r="14" spans="1:12" ht="15.75" customHeight="1">
      <c r="A14" s="23"/>
      <c r="B14" s="24"/>
      <c r="C14" s="23"/>
      <c r="D14" s="25"/>
      <c r="E14" s="23"/>
      <c r="F14" s="23"/>
      <c r="G14" s="27"/>
      <c r="H14" s="27">
        <v>0</v>
      </c>
      <c r="I14" s="27">
        <v>0</v>
      </c>
      <c r="J14" s="27">
        <v>0</v>
      </c>
      <c r="K14" s="27" t="s">
        <v>130</v>
      </c>
      <c r="L14" s="28"/>
    </row>
    <row r="15" spans="1:12" ht="15.75" customHeight="1">
      <c r="A15" s="23"/>
      <c r="B15" s="24"/>
      <c r="C15" s="23"/>
      <c r="D15" s="25"/>
      <c r="E15" s="23"/>
      <c r="F15" s="23"/>
      <c r="G15" s="27"/>
      <c r="H15" s="27">
        <v>0</v>
      </c>
      <c r="I15" s="27">
        <v>0</v>
      </c>
      <c r="J15" s="27">
        <v>0</v>
      </c>
      <c r="K15" s="27" t="s">
        <v>130</v>
      </c>
      <c r="L15" s="28"/>
    </row>
    <row r="16" spans="1:12" ht="15.75" customHeight="1">
      <c r="A16" s="23"/>
      <c r="B16" s="24"/>
      <c r="C16" s="23"/>
      <c r="D16" s="25"/>
      <c r="E16" s="23"/>
      <c r="F16" s="23"/>
      <c r="G16" s="27"/>
      <c r="H16" s="27">
        <v>0</v>
      </c>
      <c r="I16" s="27">
        <v>0</v>
      </c>
      <c r="J16" s="27">
        <v>0</v>
      </c>
      <c r="K16" s="27" t="s">
        <v>130</v>
      </c>
      <c r="L16" s="28"/>
    </row>
    <row r="17" spans="1:12" ht="15.75" customHeight="1">
      <c r="A17" s="23"/>
      <c r="B17" s="24"/>
      <c r="C17" s="23"/>
      <c r="D17" s="25"/>
      <c r="E17" s="23"/>
      <c r="F17" s="23"/>
      <c r="G17" s="27"/>
      <c r="H17" s="27">
        <v>0</v>
      </c>
      <c r="I17" s="27">
        <v>0</v>
      </c>
      <c r="J17" s="27">
        <v>0</v>
      </c>
      <c r="K17" s="27" t="s">
        <v>130</v>
      </c>
      <c r="L17" s="28"/>
    </row>
    <row r="18" spans="1:12" ht="15.75" customHeight="1">
      <c r="A18" s="23"/>
      <c r="B18" s="24"/>
      <c r="C18" s="23"/>
      <c r="D18" s="25"/>
      <c r="E18" s="23"/>
      <c r="F18" s="23"/>
      <c r="G18" s="27"/>
      <c r="H18" s="27">
        <v>0</v>
      </c>
      <c r="I18" s="27">
        <v>0</v>
      </c>
      <c r="J18" s="27">
        <v>0</v>
      </c>
      <c r="K18" s="27" t="s">
        <v>130</v>
      </c>
      <c r="L18" s="28"/>
    </row>
    <row r="19" spans="1:12" ht="15.75" customHeight="1">
      <c r="A19" s="23"/>
      <c r="B19" s="24"/>
      <c r="C19" s="23"/>
      <c r="D19" s="25"/>
      <c r="E19" s="23"/>
      <c r="F19" s="23"/>
      <c r="G19" s="27"/>
      <c r="H19" s="27">
        <v>0</v>
      </c>
      <c r="I19" s="27">
        <v>0</v>
      </c>
      <c r="J19" s="27">
        <v>0</v>
      </c>
      <c r="K19" s="27" t="s">
        <v>130</v>
      </c>
      <c r="L19" s="28"/>
    </row>
    <row r="20" spans="1:12" ht="15.75" customHeight="1">
      <c r="A20" s="23"/>
      <c r="B20" s="24"/>
      <c r="C20" s="23"/>
      <c r="D20" s="25"/>
      <c r="E20" s="23"/>
      <c r="F20" s="23"/>
      <c r="G20" s="27"/>
      <c r="H20" s="27">
        <v>0</v>
      </c>
      <c r="I20" s="27">
        <v>0</v>
      </c>
      <c r="J20" s="27">
        <v>0</v>
      </c>
      <c r="K20" s="27" t="s">
        <v>130</v>
      </c>
      <c r="L20" s="28"/>
    </row>
    <row r="21" spans="1:12" ht="15.75" customHeight="1">
      <c r="A21" s="23"/>
      <c r="B21" s="24"/>
      <c r="C21" s="23"/>
      <c r="D21" s="25"/>
      <c r="E21" s="23"/>
      <c r="F21" s="23"/>
      <c r="G21" s="27"/>
      <c r="H21" s="27">
        <v>0</v>
      </c>
      <c r="I21" s="27">
        <v>0</v>
      </c>
      <c r="J21" s="27">
        <v>0</v>
      </c>
      <c r="K21" s="27" t="s">
        <v>130</v>
      </c>
      <c r="L21" s="28"/>
    </row>
    <row r="22" spans="1:12" ht="15.75" customHeight="1">
      <c r="A22" s="23"/>
      <c r="B22" s="24"/>
      <c r="C22" s="23"/>
      <c r="D22" s="25"/>
      <c r="E22" s="23"/>
      <c r="F22" s="23"/>
      <c r="G22" s="27"/>
      <c r="H22" s="27">
        <v>0</v>
      </c>
      <c r="I22" s="27">
        <v>0</v>
      </c>
      <c r="J22" s="27">
        <v>0</v>
      </c>
      <c r="K22" s="27" t="s">
        <v>130</v>
      </c>
      <c r="L22" s="28"/>
    </row>
    <row r="23" spans="1:12" ht="15.75" customHeight="1">
      <c r="A23" s="23"/>
      <c r="B23" s="24"/>
      <c r="C23" s="23"/>
      <c r="D23" s="25"/>
      <c r="E23" s="23"/>
      <c r="F23" s="23"/>
      <c r="G23" s="27"/>
      <c r="H23" s="27">
        <v>0</v>
      </c>
      <c r="I23" s="27">
        <v>0</v>
      </c>
      <c r="J23" s="27">
        <v>0</v>
      </c>
      <c r="K23" s="27" t="s">
        <v>130</v>
      </c>
      <c r="L23" s="28"/>
    </row>
    <row r="24" spans="1:12" ht="15.75" customHeight="1">
      <c r="A24" s="23"/>
      <c r="B24" s="24"/>
      <c r="C24" s="23"/>
      <c r="D24" s="25"/>
      <c r="E24" s="23"/>
      <c r="F24" s="23"/>
      <c r="G24" s="27"/>
      <c r="H24" s="27">
        <v>0</v>
      </c>
      <c r="I24" s="27">
        <v>0</v>
      </c>
      <c r="J24" s="27">
        <v>0</v>
      </c>
      <c r="K24" s="27" t="s">
        <v>130</v>
      </c>
      <c r="L24" s="28"/>
    </row>
    <row r="25" spans="1:12" ht="15.75" customHeight="1">
      <c r="A25" s="23"/>
      <c r="B25" s="24"/>
      <c r="C25" s="23"/>
      <c r="D25" s="25"/>
      <c r="E25" s="23"/>
      <c r="F25" s="23"/>
      <c r="G25" s="27"/>
      <c r="H25" s="27">
        <v>0</v>
      </c>
      <c r="I25" s="27">
        <v>0</v>
      </c>
      <c r="J25" s="27">
        <v>0</v>
      </c>
      <c r="K25" s="27" t="s">
        <v>130</v>
      </c>
      <c r="L25" s="28"/>
    </row>
    <row r="26" spans="1:12" ht="15.75" customHeight="1">
      <c r="A26" s="23"/>
      <c r="B26" s="24"/>
      <c r="C26" s="23"/>
      <c r="D26" s="25"/>
      <c r="E26" s="23"/>
      <c r="F26" s="23"/>
      <c r="G26" s="27"/>
      <c r="H26" s="27">
        <v>0</v>
      </c>
      <c r="I26" s="27">
        <v>0</v>
      </c>
      <c r="J26" s="27">
        <v>0</v>
      </c>
      <c r="K26" s="27" t="s">
        <v>130</v>
      </c>
      <c r="L26" s="28"/>
    </row>
    <row r="27" spans="1:12" ht="15.75" customHeight="1">
      <c r="A27" s="23"/>
      <c r="B27" s="24"/>
      <c r="C27" s="23"/>
      <c r="D27" s="25"/>
      <c r="E27" s="23"/>
      <c r="F27" s="23"/>
      <c r="G27" s="27"/>
      <c r="H27" s="27">
        <v>0</v>
      </c>
      <c r="I27" s="27">
        <v>0</v>
      </c>
      <c r="J27" s="27">
        <v>0</v>
      </c>
      <c r="K27" s="27"/>
      <c r="L27" s="28"/>
    </row>
    <row r="28" spans="1:12" ht="15.75" customHeight="1">
      <c r="A28" s="328" t="s">
        <v>261</v>
      </c>
      <c r="B28" s="329"/>
      <c r="C28" s="23"/>
      <c r="D28" s="25"/>
      <c r="E28" s="23"/>
      <c r="F28" s="23"/>
      <c r="G28" s="27"/>
      <c r="H28" s="27">
        <v>0</v>
      </c>
      <c r="I28" s="27">
        <v>0</v>
      </c>
      <c r="J28" s="27">
        <v>0</v>
      </c>
      <c r="K28" s="27" t="s">
        <v>130</v>
      </c>
      <c r="L28" s="28"/>
    </row>
    <row r="29" spans="1:9" ht="15.75" customHeight="1">
      <c r="A29" s="30" t="s">
        <v>200</v>
      </c>
      <c r="I29" s="31" t="s">
        <v>201</v>
      </c>
    </row>
    <row r="30" ht="15.75" customHeight="1">
      <c r="A30" s="30"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4" t="s">
        <v>430</v>
      </c>
      <c r="B2" s="315"/>
      <c r="C2" s="315"/>
      <c r="D2" s="315"/>
      <c r="E2" s="315"/>
      <c r="F2" s="315"/>
      <c r="G2" s="315"/>
      <c r="H2" s="315"/>
      <c r="I2" s="315"/>
      <c r="J2" s="315"/>
      <c r="K2" s="315"/>
    </row>
    <row r="3" spans="1:12" ht="13.5" customHeight="1">
      <c r="A3" s="316" t="s">
        <v>123</v>
      </c>
      <c r="B3" s="316"/>
      <c r="C3" s="316"/>
      <c r="D3" s="316"/>
      <c r="E3" s="316"/>
      <c r="F3" s="316"/>
      <c r="G3" s="316"/>
      <c r="H3" s="325"/>
      <c r="I3" s="325"/>
      <c r="J3" s="325"/>
      <c r="K3" s="325"/>
      <c r="L3" s="18"/>
    </row>
    <row r="4" spans="1:12" ht="13.5" customHeight="1">
      <c r="A4" s="17"/>
      <c r="B4" s="17"/>
      <c r="C4" s="17"/>
      <c r="D4" s="17"/>
      <c r="E4" s="17"/>
      <c r="F4" s="17"/>
      <c r="G4" s="17"/>
      <c r="H4" s="18"/>
      <c r="I4" s="18"/>
      <c r="J4" s="18"/>
      <c r="K4" s="18" t="s">
        <v>431</v>
      </c>
      <c r="L4" s="18"/>
    </row>
    <row r="5" spans="1:11" ht="15.75" customHeight="1">
      <c r="A5" s="31" t="s">
        <v>89</v>
      </c>
      <c r="K5" s="20" t="s">
        <v>3</v>
      </c>
    </row>
    <row r="6" spans="1:11" s="12" customFormat="1" ht="15.75" customHeight="1">
      <c r="A6" s="21" t="s">
        <v>5</v>
      </c>
      <c r="B6" s="21" t="s">
        <v>237</v>
      </c>
      <c r="C6" s="21" t="s">
        <v>432</v>
      </c>
      <c r="D6" s="21" t="s">
        <v>247</v>
      </c>
      <c r="E6" s="21" t="s">
        <v>433</v>
      </c>
      <c r="F6" s="21" t="s">
        <v>248</v>
      </c>
      <c r="G6" s="54" t="s">
        <v>92</v>
      </c>
      <c r="H6" s="21" t="s">
        <v>93</v>
      </c>
      <c r="I6" s="21" t="s">
        <v>94</v>
      </c>
      <c r="J6" s="21" t="s">
        <v>128</v>
      </c>
      <c r="K6" s="21" t="s">
        <v>8</v>
      </c>
    </row>
    <row r="7" spans="1:11" ht="15.75" customHeight="1">
      <c r="A7" s="23"/>
      <c r="B7" s="24"/>
      <c r="C7" s="23"/>
      <c r="D7" s="25"/>
      <c r="E7" s="25"/>
      <c r="F7" s="23"/>
      <c r="G7" s="27">
        <v>0</v>
      </c>
      <c r="H7" s="27">
        <v>0</v>
      </c>
      <c r="I7" s="27">
        <v>0</v>
      </c>
      <c r="J7" s="27" t="s">
        <v>130</v>
      </c>
      <c r="K7" s="28"/>
    </row>
    <row r="8" spans="1:11" ht="15.75" customHeight="1">
      <c r="A8" s="23"/>
      <c r="B8" s="24"/>
      <c r="C8" s="23"/>
      <c r="D8" s="25"/>
      <c r="E8" s="25"/>
      <c r="F8" s="23"/>
      <c r="G8" s="27">
        <v>0</v>
      </c>
      <c r="H8" s="27">
        <v>0</v>
      </c>
      <c r="I8" s="27">
        <v>0</v>
      </c>
      <c r="J8" s="27" t="s">
        <v>130</v>
      </c>
      <c r="K8" s="28"/>
    </row>
    <row r="9" spans="1:11" ht="15.75" customHeight="1">
      <c r="A9" s="23"/>
      <c r="B9" s="24"/>
      <c r="C9" s="23"/>
      <c r="D9" s="25"/>
      <c r="E9" s="25"/>
      <c r="F9" s="23"/>
      <c r="G9" s="27">
        <v>0</v>
      </c>
      <c r="H9" s="27">
        <v>0</v>
      </c>
      <c r="I9" s="27">
        <v>0</v>
      </c>
      <c r="J9" s="27" t="s">
        <v>130</v>
      </c>
      <c r="K9" s="28"/>
    </row>
    <row r="10" spans="1:11" ht="15.75" customHeight="1">
      <c r="A10" s="23"/>
      <c r="B10" s="24"/>
      <c r="C10" s="23"/>
      <c r="D10" s="25"/>
      <c r="E10" s="25"/>
      <c r="F10" s="23"/>
      <c r="G10" s="27">
        <v>0</v>
      </c>
      <c r="H10" s="27">
        <v>0</v>
      </c>
      <c r="I10" s="27">
        <v>0</v>
      </c>
      <c r="J10" s="27" t="s">
        <v>130</v>
      </c>
      <c r="K10" s="28"/>
    </row>
    <row r="11" spans="1:11" ht="15.75" customHeight="1">
      <c r="A11" s="23"/>
      <c r="B11" s="24"/>
      <c r="C11" s="23"/>
      <c r="D11" s="25"/>
      <c r="E11" s="25"/>
      <c r="F11" s="23"/>
      <c r="G11" s="27">
        <v>0</v>
      </c>
      <c r="H11" s="27">
        <v>0</v>
      </c>
      <c r="I11" s="27">
        <v>0</v>
      </c>
      <c r="J11" s="27" t="s">
        <v>130</v>
      </c>
      <c r="K11" s="28"/>
    </row>
    <row r="12" spans="1:11" ht="15.75" customHeight="1">
      <c r="A12" s="23"/>
      <c r="B12" s="24"/>
      <c r="C12" s="23"/>
      <c r="D12" s="25"/>
      <c r="E12" s="25"/>
      <c r="F12" s="23"/>
      <c r="G12" s="27">
        <v>0</v>
      </c>
      <c r="H12" s="27">
        <v>0</v>
      </c>
      <c r="I12" s="27">
        <v>0</v>
      </c>
      <c r="J12" s="27" t="s">
        <v>130</v>
      </c>
      <c r="K12" s="28"/>
    </row>
    <row r="13" spans="1:11" ht="15.75" customHeight="1">
      <c r="A13" s="23"/>
      <c r="B13" s="24"/>
      <c r="C13" s="23"/>
      <c r="D13" s="25"/>
      <c r="E13" s="25"/>
      <c r="F13" s="23"/>
      <c r="G13" s="27">
        <v>0</v>
      </c>
      <c r="H13" s="27">
        <v>0</v>
      </c>
      <c r="I13" s="27">
        <v>0</v>
      </c>
      <c r="J13" s="27" t="s">
        <v>130</v>
      </c>
      <c r="K13" s="28"/>
    </row>
    <row r="14" spans="1:11" ht="15.75" customHeight="1">
      <c r="A14" s="23"/>
      <c r="B14" s="24"/>
      <c r="C14" s="23"/>
      <c r="D14" s="25"/>
      <c r="E14" s="25"/>
      <c r="F14" s="23"/>
      <c r="G14" s="27">
        <v>0</v>
      </c>
      <c r="H14" s="27">
        <v>0</v>
      </c>
      <c r="I14" s="27">
        <v>0</v>
      </c>
      <c r="J14" s="27" t="s">
        <v>130</v>
      </c>
      <c r="K14" s="28"/>
    </row>
    <row r="15" spans="1:11" ht="15.75" customHeight="1">
      <c r="A15" s="23"/>
      <c r="B15" s="24"/>
      <c r="C15" s="23"/>
      <c r="D15" s="25"/>
      <c r="E15" s="25"/>
      <c r="F15" s="23"/>
      <c r="G15" s="27">
        <v>0</v>
      </c>
      <c r="H15" s="27">
        <v>0</v>
      </c>
      <c r="I15" s="27">
        <v>0</v>
      </c>
      <c r="J15" s="27" t="s">
        <v>130</v>
      </c>
      <c r="K15" s="28"/>
    </row>
    <row r="16" spans="1:11" ht="15.75" customHeight="1">
      <c r="A16" s="23"/>
      <c r="B16" s="24"/>
      <c r="C16" s="23"/>
      <c r="D16" s="25"/>
      <c r="E16" s="25"/>
      <c r="F16" s="23"/>
      <c r="G16" s="27">
        <v>0</v>
      </c>
      <c r="H16" s="27">
        <v>0</v>
      </c>
      <c r="I16" s="27">
        <v>0</v>
      </c>
      <c r="J16" s="27" t="s">
        <v>130</v>
      </c>
      <c r="K16" s="28"/>
    </row>
    <row r="17" spans="1:11" ht="15.75" customHeight="1">
      <c r="A17" s="23"/>
      <c r="B17" s="24"/>
      <c r="C17" s="23"/>
      <c r="D17" s="25"/>
      <c r="E17" s="25"/>
      <c r="F17" s="23"/>
      <c r="G17" s="27">
        <v>0</v>
      </c>
      <c r="H17" s="27">
        <v>0</v>
      </c>
      <c r="I17" s="27">
        <v>0</v>
      </c>
      <c r="J17" s="27" t="s">
        <v>130</v>
      </c>
      <c r="K17" s="28"/>
    </row>
    <row r="18" spans="1:11" ht="15.75" customHeight="1">
      <c r="A18" s="23"/>
      <c r="B18" s="24"/>
      <c r="C18" s="23"/>
      <c r="D18" s="25"/>
      <c r="E18" s="25"/>
      <c r="F18" s="23"/>
      <c r="G18" s="27">
        <v>0</v>
      </c>
      <c r="H18" s="27">
        <v>0</v>
      </c>
      <c r="I18" s="27">
        <v>0</v>
      </c>
      <c r="J18" s="27" t="s">
        <v>130</v>
      </c>
      <c r="K18" s="28"/>
    </row>
    <row r="19" spans="1:11" ht="15.75" customHeight="1">
      <c r="A19" s="23"/>
      <c r="B19" s="24"/>
      <c r="C19" s="23"/>
      <c r="D19" s="25"/>
      <c r="E19" s="25"/>
      <c r="F19" s="23"/>
      <c r="G19" s="27">
        <v>0</v>
      </c>
      <c r="H19" s="27">
        <v>0</v>
      </c>
      <c r="I19" s="27">
        <v>0</v>
      </c>
      <c r="J19" s="27" t="s">
        <v>130</v>
      </c>
      <c r="K19" s="28"/>
    </row>
    <row r="20" spans="1:11" ht="15.75" customHeight="1">
      <c r="A20" s="23"/>
      <c r="B20" s="24"/>
      <c r="C20" s="23"/>
      <c r="D20" s="25"/>
      <c r="E20" s="25"/>
      <c r="F20" s="23"/>
      <c r="G20" s="27">
        <v>0</v>
      </c>
      <c r="H20" s="27">
        <v>0</v>
      </c>
      <c r="I20" s="27">
        <v>0</v>
      </c>
      <c r="J20" s="27" t="s">
        <v>130</v>
      </c>
      <c r="K20" s="28"/>
    </row>
    <row r="21" spans="1:11" ht="15.75" customHeight="1">
      <c r="A21" s="23"/>
      <c r="B21" s="24"/>
      <c r="C21" s="23"/>
      <c r="D21" s="25"/>
      <c r="E21" s="25"/>
      <c r="F21" s="23"/>
      <c r="G21" s="27">
        <v>0</v>
      </c>
      <c r="H21" s="27">
        <v>0</v>
      </c>
      <c r="I21" s="27">
        <v>0</v>
      </c>
      <c r="J21" s="27" t="s">
        <v>130</v>
      </c>
      <c r="K21" s="28"/>
    </row>
    <row r="22" spans="1:11" ht="15.75" customHeight="1">
      <c r="A22" s="23"/>
      <c r="B22" s="24"/>
      <c r="C22" s="23"/>
      <c r="D22" s="25"/>
      <c r="E22" s="25"/>
      <c r="F22" s="23"/>
      <c r="G22" s="27">
        <v>0</v>
      </c>
      <c r="H22" s="27">
        <v>0</v>
      </c>
      <c r="I22" s="27">
        <v>0</v>
      </c>
      <c r="J22" s="27" t="s">
        <v>130</v>
      </c>
      <c r="K22" s="28"/>
    </row>
    <row r="23" spans="1:11" ht="15.75" customHeight="1">
      <c r="A23" s="23"/>
      <c r="B23" s="24"/>
      <c r="C23" s="23"/>
      <c r="D23" s="25"/>
      <c r="E23" s="25"/>
      <c r="F23" s="23"/>
      <c r="G23" s="27">
        <v>0</v>
      </c>
      <c r="H23" s="27">
        <v>0</v>
      </c>
      <c r="I23" s="27">
        <v>0</v>
      </c>
      <c r="J23" s="27" t="s">
        <v>130</v>
      </c>
      <c r="K23" s="28"/>
    </row>
    <row r="24" spans="1:11" ht="15.75" customHeight="1">
      <c r="A24" s="23"/>
      <c r="B24" s="24"/>
      <c r="C24" s="23"/>
      <c r="D24" s="25"/>
      <c r="E24" s="25"/>
      <c r="F24" s="23"/>
      <c r="G24" s="27">
        <v>0</v>
      </c>
      <c r="H24" s="27">
        <v>0</v>
      </c>
      <c r="I24" s="27">
        <v>0</v>
      </c>
      <c r="J24" s="27" t="s">
        <v>130</v>
      </c>
      <c r="K24" s="28"/>
    </row>
    <row r="25" spans="1:11" ht="15.75" customHeight="1">
      <c r="A25" s="23"/>
      <c r="B25" s="24"/>
      <c r="C25" s="23"/>
      <c r="D25" s="25"/>
      <c r="E25" s="25"/>
      <c r="F25" s="23"/>
      <c r="G25" s="27">
        <v>0</v>
      </c>
      <c r="H25" s="27">
        <v>0</v>
      </c>
      <c r="I25" s="27">
        <v>0</v>
      </c>
      <c r="J25" s="27" t="s">
        <v>130</v>
      </c>
      <c r="K25" s="28"/>
    </row>
    <row r="26" spans="1:11" ht="15.75" customHeight="1">
      <c r="A26" s="23"/>
      <c r="B26" s="24"/>
      <c r="C26" s="23"/>
      <c r="D26" s="25"/>
      <c r="E26" s="25"/>
      <c r="F26" s="23"/>
      <c r="G26" s="27">
        <v>0</v>
      </c>
      <c r="H26" s="27">
        <v>0</v>
      </c>
      <c r="I26" s="27">
        <v>0</v>
      </c>
      <c r="J26" s="27" t="s">
        <v>130</v>
      </c>
      <c r="K26" s="28"/>
    </row>
    <row r="27" spans="1:11" ht="15.75" customHeight="1">
      <c r="A27" s="23"/>
      <c r="B27" s="24"/>
      <c r="C27" s="23"/>
      <c r="D27" s="25"/>
      <c r="E27" s="25"/>
      <c r="F27" s="23"/>
      <c r="G27" s="27">
        <v>0</v>
      </c>
      <c r="H27" s="27">
        <v>0</v>
      </c>
      <c r="I27" s="27">
        <v>0</v>
      </c>
      <c r="J27" s="27"/>
      <c r="K27" s="28"/>
    </row>
    <row r="28" spans="1:11" ht="15.75" customHeight="1">
      <c r="A28" s="328" t="s">
        <v>261</v>
      </c>
      <c r="B28" s="329"/>
      <c r="C28" s="23"/>
      <c r="D28" s="25"/>
      <c r="E28" s="25"/>
      <c r="F28" s="23"/>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625" style="13" customWidth="1"/>
    <col min="2" max="2" width="18.25390625" style="13" customWidth="1"/>
    <col min="3" max="3" width="14.75390625" style="13" customWidth="1"/>
    <col min="4" max="4" width="8.375" style="13" customWidth="1"/>
    <col min="5" max="5" width="7.75390625" style="13" customWidth="1"/>
    <col min="6" max="6" width="6.625" style="13" customWidth="1"/>
    <col min="7" max="7" width="13.125" style="13" bestFit="1" customWidth="1"/>
    <col min="8" max="8" width="14.875" style="13" customWidth="1"/>
    <col min="9" max="9" width="14.375" style="13" customWidth="1"/>
    <col min="10" max="16384" width="9.00390625" style="13" customWidth="1"/>
  </cols>
  <sheetData>
    <row r="1" spans="1:11" ht="12.75" customHeight="1">
      <c r="A1" s="14"/>
      <c r="B1" s="14"/>
      <c r="C1" s="15"/>
      <c r="D1" s="15"/>
      <c r="E1" s="15"/>
      <c r="F1" s="15"/>
      <c r="G1" s="15"/>
      <c r="H1" s="15"/>
      <c r="I1" s="15"/>
      <c r="J1" s="15"/>
      <c r="K1" s="15"/>
    </row>
    <row r="2" spans="1:11" s="11" customFormat="1" ht="30" customHeight="1">
      <c r="A2" s="314" t="s">
        <v>434</v>
      </c>
      <c r="B2" s="315"/>
      <c r="C2" s="315"/>
      <c r="D2" s="315"/>
      <c r="E2" s="315"/>
      <c r="F2" s="315"/>
      <c r="G2" s="315"/>
      <c r="H2" s="315"/>
      <c r="I2" s="315"/>
      <c r="J2" s="315"/>
      <c r="K2" s="315"/>
    </row>
    <row r="3" spans="1:11" ht="13.5" customHeight="1">
      <c r="A3" s="316" t="s">
        <v>123</v>
      </c>
      <c r="B3" s="316"/>
      <c r="C3" s="316"/>
      <c r="D3" s="316"/>
      <c r="E3" s="316"/>
      <c r="F3" s="316"/>
      <c r="G3" s="325"/>
      <c r="H3" s="325"/>
      <c r="I3" s="325"/>
      <c r="J3" s="325"/>
      <c r="K3" s="325"/>
    </row>
    <row r="4" spans="1:11" ht="13.5" customHeight="1">
      <c r="A4" s="17"/>
      <c r="B4" s="17"/>
      <c r="C4" s="17"/>
      <c r="D4" s="17"/>
      <c r="E4" s="17"/>
      <c r="F4" s="17"/>
      <c r="G4" s="18"/>
      <c r="H4" s="18"/>
      <c r="I4" s="18"/>
      <c r="J4" s="18"/>
      <c r="K4" s="18" t="s">
        <v>435</v>
      </c>
    </row>
    <row r="5" spans="1:11" ht="15.75" customHeight="1">
      <c r="A5" s="31" t="s">
        <v>89</v>
      </c>
      <c r="K5" s="20" t="s">
        <v>3</v>
      </c>
    </row>
    <row r="6" spans="1:11" s="12" customFormat="1" ht="27" customHeight="1">
      <c r="A6" s="21" t="s">
        <v>5</v>
      </c>
      <c r="B6" s="21" t="s">
        <v>237</v>
      </c>
      <c r="C6" s="21" t="s">
        <v>436</v>
      </c>
      <c r="D6" s="21" t="s">
        <v>239</v>
      </c>
      <c r="E6" s="21" t="s">
        <v>437</v>
      </c>
      <c r="F6" s="54" t="s">
        <v>429</v>
      </c>
      <c r="G6" s="54" t="s">
        <v>92</v>
      </c>
      <c r="H6" s="21" t="s">
        <v>93</v>
      </c>
      <c r="I6" s="21" t="s">
        <v>94</v>
      </c>
      <c r="J6" s="21" t="s">
        <v>128</v>
      </c>
      <c r="K6" s="21" t="s">
        <v>8</v>
      </c>
    </row>
    <row r="7" spans="1:11" ht="15.75" customHeight="1">
      <c r="A7" s="23"/>
      <c r="B7" s="24"/>
      <c r="C7" s="23"/>
      <c r="D7" s="25"/>
      <c r="E7" s="23"/>
      <c r="F7" s="27"/>
      <c r="G7" s="27">
        <v>0</v>
      </c>
      <c r="H7" s="27">
        <v>0</v>
      </c>
      <c r="I7" s="27">
        <v>0</v>
      </c>
      <c r="J7" s="27" t="s">
        <v>130</v>
      </c>
      <c r="K7" s="28"/>
    </row>
    <row r="8" spans="1:11" ht="15.75" customHeight="1">
      <c r="A8" s="23"/>
      <c r="B8" s="24"/>
      <c r="C8" s="23"/>
      <c r="D8" s="25"/>
      <c r="E8" s="23"/>
      <c r="F8" s="27"/>
      <c r="G8" s="27">
        <v>0</v>
      </c>
      <c r="H8" s="27">
        <v>0</v>
      </c>
      <c r="I8" s="27">
        <v>0</v>
      </c>
      <c r="J8" s="27" t="s">
        <v>130</v>
      </c>
      <c r="K8" s="28"/>
    </row>
    <row r="9" spans="1:11" ht="15.75" customHeight="1">
      <c r="A9" s="23"/>
      <c r="B9" s="24"/>
      <c r="C9" s="23"/>
      <c r="D9" s="25"/>
      <c r="E9" s="23"/>
      <c r="F9" s="27"/>
      <c r="G9" s="27">
        <v>0</v>
      </c>
      <c r="H9" s="27">
        <v>0</v>
      </c>
      <c r="I9" s="27">
        <v>0</v>
      </c>
      <c r="J9" s="27" t="s">
        <v>130</v>
      </c>
      <c r="K9" s="28"/>
    </row>
    <row r="10" spans="1:11" ht="15.75" customHeight="1">
      <c r="A10" s="23"/>
      <c r="B10" s="24"/>
      <c r="C10" s="23"/>
      <c r="D10" s="25"/>
      <c r="E10" s="23"/>
      <c r="F10" s="27"/>
      <c r="G10" s="27">
        <v>0</v>
      </c>
      <c r="H10" s="27">
        <v>0</v>
      </c>
      <c r="I10" s="27">
        <v>0</v>
      </c>
      <c r="J10" s="27" t="s">
        <v>130</v>
      </c>
      <c r="K10" s="28"/>
    </row>
    <row r="11" spans="1:11" ht="15.75" customHeight="1">
      <c r="A11" s="23"/>
      <c r="B11" s="24"/>
      <c r="C11" s="23"/>
      <c r="D11" s="25"/>
      <c r="E11" s="23"/>
      <c r="F11" s="27"/>
      <c r="G11" s="27">
        <v>0</v>
      </c>
      <c r="H11" s="27">
        <v>0</v>
      </c>
      <c r="I11" s="27">
        <v>0</v>
      </c>
      <c r="J11" s="27" t="s">
        <v>130</v>
      </c>
      <c r="K11" s="28"/>
    </row>
    <row r="12" spans="1:11" ht="15.75" customHeight="1">
      <c r="A12" s="23"/>
      <c r="B12" s="24"/>
      <c r="C12" s="23"/>
      <c r="D12" s="25"/>
      <c r="E12" s="23"/>
      <c r="F12" s="27"/>
      <c r="G12" s="27">
        <v>0</v>
      </c>
      <c r="H12" s="27">
        <v>0</v>
      </c>
      <c r="I12" s="27">
        <v>0</v>
      </c>
      <c r="J12" s="27" t="s">
        <v>130</v>
      </c>
      <c r="K12" s="28"/>
    </row>
    <row r="13" spans="1:11" ht="15.75" customHeight="1">
      <c r="A13" s="23"/>
      <c r="B13" s="24"/>
      <c r="C13" s="23"/>
      <c r="D13" s="25"/>
      <c r="E13" s="23"/>
      <c r="F13" s="27"/>
      <c r="G13" s="27">
        <v>0</v>
      </c>
      <c r="H13" s="27">
        <v>0</v>
      </c>
      <c r="I13" s="27">
        <v>0</v>
      </c>
      <c r="J13" s="27" t="s">
        <v>130</v>
      </c>
      <c r="K13" s="28"/>
    </row>
    <row r="14" spans="1:11" ht="15.75" customHeight="1">
      <c r="A14" s="23"/>
      <c r="B14" s="24"/>
      <c r="C14" s="23"/>
      <c r="D14" s="25"/>
      <c r="E14" s="23"/>
      <c r="F14" s="27"/>
      <c r="G14" s="27">
        <v>0</v>
      </c>
      <c r="H14" s="27">
        <v>0</v>
      </c>
      <c r="I14" s="27">
        <v>0</v>
      </c>
      <c r="J14" s="27" t="s">
        <v>130</v>
      </c>
      <c r="K14" s="28"/>
    </row>
    <row r="15" spans="1:11" ht="15.75" customHeight="1">
      <c r="A15" s="23"/>
      <c r="B15" s="24"/>
      <c r="C15" s="23"/>
      <c r="D15" s="25"/>
      <c r="E15" s="23"/>
      <c r="F15" s="27"/>
      <c r="G15" s="27">
        <v>0</v>
      </c>
      <c r="H15" s="27">
        <v>0</v>
      </c>
      <c r="I15" s="27">
        <v>0</v>
      </c>
      <c r="J15" s="27" t="s">
        <v>130</v>
      </c>
      <c r="K15" s="28"/>
    </row>
    <row r="16" spans="1:11" ht="15.75" customHeight="1">
      <c r="A16" s="23"/>
      <c r="B16" s="24"/>
      <c r="C16" s="23"/>
      <c r="D16" s="25"/>
      <c r="E16" s="23"/>
      <c r="F16" s="27"/>
      <c r="G16" s="27">
        <v>0</v>
      </c>
      <c r="H16" s="27">
        <v>0</v>
      </c>
      <c r="I16" s="27">
        <v>0</v>
      </c>
      <c r="J16" s="27" t="s">
        <v>130</v>
      </c>
      <c r="K16" s="28"/>
    </row>
    <row r="17" spans="1:11" ht="15.75" customHeight="1">
      <c r="A17" s="23"/>
      <c r="B17" s="24"/>
      <c r="C17" s="23"/>
      <c r="D17" s="25"/>
      <c r="E17" s="23"/>
      <c r="F17" s="27"/>
      <c r="G17" s="27">
        <v>0</v>
      </c>
      <c r="H17" s="27">
        <v>0</v>
      </c>
      <c r="I17" s="27">
        <v>0</v>
      </c>
      <c r="J17" s="27" t="s">
        <v>130</v>
      </c>
      <c r="K17" s="28"/>
    </row>
    <row r="18" spans="1:11" ht="15.75" customHeight="1">
      <c r="A18" s="23"/>
      <c r="B18" s="24"/>
      <c r="C18" s="23"/>
      <c r="D18" s="25"/>
      <c r="E18" s="23"/>
      <c r="F18" s="27"/>
      <c r="G18" s="27">
        <v>0</v>
      </c>
      <c r="H18" s="27">
        <v>0</v>
      </c>
      <c r="I18" s="27">
        <v>0</v>
      </c>
      <c r="J18" s="27" t="s">
        <v>130</v>
      </c>
      <c r="K18" s="28"/>
    </row>
    <row r="19" spans="1:11" ht="15.75" customHeight="1">
      <c r="A19" s="23"/>
      <c r="B19" s="24"/>
      <c r="C19" s="23"/>
      <c r="D19" s="25"/>
      <c r="E19" s="23"/>
      <c r="F19" s="27"/>
      <c r="G19" s="27">
        <v>0</v>
      </c>
      <c r="H19" s="27">
        <v>0</v>
      </c>
      <c r="I19" s="27">
        <v>0</v>
      </c>
      <c r="J19" s="27" t="s">
        <v>130</v>
      </c>
      <c r="K19" s="28"/>
    </row>
    <row r="20" spans="1:11" ht="15.75" customHeight="1">
      <c r="A20" s="23"/>
      <c r="B20" s="24"/>
      <c r="C20" s="23"/>
      <c r="D20" s="25"/>
      <c r="E20" s="23"/>
      <c r="F20" s="27"/>
      <c r="G20" s="27">
        <v>0</v>
      </c>
      <c r="H20" s="27">
        <v>0</v>
      </c>
      <c r="I20" s="27">
        <v>0</v>
      </c>
      <c r="J20" s="27" t="s">
        <v>130</v>
      </c>
      <c r="K20" s="28"/>
    </row>
    <row r="21" spans="1:11" ht="15.75" customHeight="1">
      <c r="A21" s="23"/>
      <c r="B21" s="24"/>
      <c r="C21" s="23"/>
      <c r="D21" s="25"/>
      <c r="E21" s="23"/>
      <c r="F21" s="27"/>
      <c r="G21" s="27">
        <v>0</v>
      </c>
      <c r="H21" s="27">
        <v>0</v>
      </c>
      <c r="I21" s="27">
        <v>0</v>
      </c>
      <c r="J21" s="27" t="s">
        <v>130</v>
      </c>
      <c r="K21" s="28"/>
    </row>
    <row r="22" spans="1:11" ht="15.75" customHeight="1">
      <c r="A22" s="23"/>
      <c r="B22" s="24"/>
      <c r="C22" s="23"/>
      <c r="D22" s="25"/>
      <c r="E22" s="23"/>
      <c r="F22" s="27"/>
      <c r="G22" s="27">
        <v>0</v>
      </c>
      <c r="H22" s="27">
        <v>0</v>
      </c>
      <c r="I22" s="27">
        <v>0</v>
      </c>
      <c r="J22" s="27" t="s">
        <v>130</v>
      </c>
      <c r="K22" s="28"/>
    </row>
    <row r="23" spans="1:11" ht="15.75" customHeight="1">
      <c r="A23" s="23"/>
      <c r="B23" s="24"/>
      <c r="C23" s="23"/>
      <c r="D23" s="25"/>
      <c r="E23" s="23"/>
      <c r="F23" s="27"/>
      <c r="G23" s="27">
        <v>0</v>
      </c>
      <c r="H23" s="27">
        <v>0</v>
      </c>
      <c r="I23" s="27">
        <v>0</v>
      </c>
      <c r="J23" s="27" t="s">
        <v>130</v>
      </c>
      <c r="K23" s="28"/>
    </row>
    <row r="24" spans="1:11" ht="15.75" customHeight="1">
      <c r="A24" s="23"/>
      <c r="B24" s="24"/>
      <c r="C24" s="23"/>
      <c r="D24" s="25"/>
      <c r="E24" s="23"/>
      <c r="F24" s="27"/>
      <c r="G24" s="27">
        <v>0</v>
      </c>
      <c r="H24" s="27">
        <v>0</v>
      </c>
      <c r="I24" s="27">
        <v>0</v>
      </c>
      <c r="J24" s="27" t="s">
        <v>130</v>
      </c>
      <c r="K24" s="28"/>
    </row>
    <row r="25" spans="1:11" ht="15.75" customHeight="1">
      <c r="A25" s="23"/>
      <c r="B25" s="24"/>
      <c r="C25" s="23"/>
      <c r="D25" s="25"/>
      <c r="E25" s="23"/>
      <c r="F25" s="27"/>
      <c r="G25" s="27">
        <v>0</v>
      </c>
      <c r="H25" s="27">
        <v>0</v>
      </c>
      <c r="I25" s="27">
        <v>0</v>
      </c>
      <c r="J25" s="27" t="s">
        <v>130</v>
      </c>
      <c r="K25" s="28"/>
    </row>
    <row r="26" spans="1:11" ht="15.75" customHeight="1">
      <c r="A26" s="23"/>
      <c r="B26" s="24"/>
      <c r="C26" s="23"/>
      <c r="D26" s="25"/>
      <c r="E26" s="23"/>
      <c r="F26" s="27"/>
      <c r="G26" s="27">
        <v>0</v>
      </c>
      <c r="H26" s="27">
        <v>0</v>
      </c>
      <c r="I26" s="27">
        <v>0</v>
      </c>
      <c r="J26" s="27" t="s">
        <v>130</v>
      </c>
      <c r="K26" s="28"/>
    </row>
    <row r="27" spans="1:11" ht="15.75" customHeight="1">
      <c r="A27" s="23"/>
      <c r="B27" s="24"/>
      <c r="C27" s="23"/>
      <c r="D27" s="25"/>
      <c r="E27" s="23"/>
      <c r="F27" s="27"/>
      <c r="G27" s="27">
        <v>0</v>
      </c>
      <c r="H27" s="27">
        <v>0</v>
      </c>
      <c r="I27" s="27">
        <v>0</v>
      </c>
      <c r="J27" s="27"/>
      <c r="K27" s="28"/>
    </row>
    <row r="28" spans="1:11" ht="15.75" customHeight="1">
      <c r="A28" s="328" t="s">
        <v>261</v>
      </c>
      <c r="B28" s="329"/>
      <c r="C28" s="23"/>
      <c r="D28" s="25"/>
      <c r="E28" s="23"/>
      <c r="F28" s="27"/>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4.375" style="13" customWidth="1"/>
    <col min="2" max="2" width="20.00390625" style="13" customWidth="1"/>
    <col min="3" max="3" width="8.50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4" t="s">
        <v>438</v>
      </c>
      <c r="B2" s="315"/>
      <c r="C2" s="315"/>
      <c r="D2" s="315"/>
      <c r="E2" s="315"/>
      <c r="F2" s="315"/>
      <c r="G2" s="315"/>
      <c r="H2" s="315"/>
      <c r="I2" s="315"/>
      <c r="J2" s="315"/>
      <c r="K2" s="315"/>
    </row>
    <row r="3" spans="1:12" ht="13.5" customHeight="1">
      <c r="A3" s="316" t="s">
        <v>123</v>
      </c>
      <c r="B3" s="316"/>
      <c r="C3" s="316"/>
      <c r="D3" s="316"/>
      <c r="E3" s="316"/>
      <c r="F3" s="316"/>
      <c r="G3" s="316"/>
      <c r="H3" s="325"/>
      <c r="I3" s="325"/>
      <c r="J3" s="325"/>
      <c r="K3" s="325"/>
      <c r="L3" s="18"/>
    </row>
    <row r="4" spans="1:12" ht="13.5" customHeight="1">
      <c r="A4" s="17"/>
      <c r="B4" s="17"/>
      <c r="C4" s="17"/>
      <c r="D4" s="17"/>
      <c r="E4" s="17"/>
      <c r="F4" s="17"/>
      <c r="G4" s="17"/>
      <c r="H4" s="18"/>
      <c r="I4" s="18"/>
      <c r="J4" s="18"/>
      <c r="K4" s="18" t="s">
        <v>439</v>
      </c>
      <c r="L4" s="18"/>
    </row>
    <row r="5" spans="1:11" ht="15.75" customHeight="1">
      <c r="A5" s="31" t="s">
        <v>89</v>
      </c>
      <c r="K5" s="20" t="s">
        <v>3</v>
      </c>
    </row>
    <row r="6" spans="1:11" s="12" customFormat="1" ht="15.75" customHeight="1">
      <c r="A6" s="21" t="s">
        <v>5</v>
      </c>
      <c r="B6" s="21" t="s">
        <v>237</v>
      </c>
      <c r="C6" s="21" t="s">
        <v>440</v>
      </c>
      <c r="D6" s="21" t="s">
        <v>239</v>
      </c>
      <c r="E6" s="21" t="s">
        <v>433</v>
      </c>
      <c r="F6" s="21" t="s">
        <v>248</v>
      </c>
      <c r="G6" s="54" t="s">
        <v>92</v>
      </c>
      <c r="H6" s="21" t="s">
        <v>93</v>
      </c>
      <c r="I6" s="21" t="s">
        <v>94</v>
      </c>
      <c r="J6" s="21" t="s">
        <v>128</v>
      </c>
      <c r="K6" s="21" t="s">
        <v>8</v>
      </c>
    </row>
    <row r="7" spans="1:11" ht="15.75" customHeight="1">
      <c r="A7" s="23"/>
      <c r="B7" s="24"/>
      <c r="C7" s="23"/>
      <c r="D7" s="25"/>
      <c r="E7" s="25"/>
      <c r="F7" s="23"/>
      <c r="G7" s="27">
        <v>0</v>
      </c>
      <c r="H7" s="27">
        <v>0</v>
      </c>
      <c r="I7" s="27">
        <v>0</v>
      </c>
      <c r="J7" s="27" t="s">
        <v>130</v>
      </c>
      <c r="K7" s="28"/>
    </row>
    <row r="8" spans="1:11" ht="15.75" customHeight="1">
      <c r="A8" s="23"/>
      <c r="B8" s="24"/>
      <c r="C8" s="23"/>
      <c r="D8" s="25"/>
      <c r="E8" s="25"/>
      <c r="F8" s="23"/>
      <c r="G8" s="27">
        <v>0</v>
      </c>
      <c r="H8" s="27">
        <v>0</v>
      </c>
      <c r="I8" s="27">
        <v>0</v>
      </c>
      <c r="J8" s="27" t="s">
        <v>130</v>
      </c>
      <c r="K8" s="28"/>
    </row>
    <row r="9" spans="1:11" ht="15.75" customHeight="1">
      <c r="A9" s="23"/>
      <c r="B9" s="24"/>
      <c r="C9" s="23"/>
      <c r="D9" s="25"/>
      <c r="E9" s="25"/>
      <c r="F9" s="23"/>
      <c r="G9" s="27">
        <v>0</v>
      </c>
      <c r="H9" s="27">
        <v>0</v>
      </c>
      <c r="I9" s="27">
        <v>0</v>
      </c>
      <c r="J9" s="27" t="s">
        <v>130</v>
      </c>
      <c r="K9" s="28"/>
    </row>
    <row r="10" spans="1:11" ht="15.75" customHeight="1">
      <c r="A10" s="23"/>
      <c r="B10" s="24"/>
      <c r="C10" s="23"/>
      <c r="D10" s="25"/>
      <c r="E10" s="25"/>
      <c r="F10" s="23"/>
      <c r="G10" s="27">
        <v>0</v>
      </c>
      <c r="H10" s="27">
        <v>0</v>
      </c>
      <c r="I10" s="27">
        <v>0</v>
      </c>
      <c r="J10" s="27" t="s">
        <v>130</v>
      </c>
      <c r="K10" s="28"/>
    </row>
    <row r="11" spans="1:11" ht="15.75" customHeight="1">
      <c r="A11" s="23"/>
      <c r="B11" s="24"/>
      <c r="C11" s="23"/>
      <c r="D11" s="25"/>
      <c r="E11" s="25"/>
      <c r="F11" s="23"/>
      <c r="G11" s="27">
        <v>0</v>
      </c>
      <c r="H11" s="27">
        <v>0</v>
      </c>
      <c r="I11" s="27">
        <v>0</v>
      </c>
      <c r="J11" s="27" t="s">
        <v>130</v>
      </c>
      <c r="K11" s="28"/>
    </row>
    <row r="12" spans="1:11" ht="15.75" customHeight="1">
      <c r="A12" s="23"/>
      <c r="B12" s="24"/>
      <c r="C12" s="23"/>
      <c r="D12" s="25"/>
      <c r="E12" s="25"/>
      <c r="F12" s="23"/>
      <c r="G12" s="27">
        <v>0</v>
      </c>
      <c r="H12" s="27">
        <v>0</v>
      </c>
      <c r="I12" s="27">
        <v>0</v>
      </c>
      <c r="J12" s="27" t="s">
        <v>130</v>
      </c>
      <c r="K12" s="28"/>
    </row>
    <row r="13" spans="1:11" ht="15.75" customHeight="1">
      <c r="A13" s="23"/>
      <c r="B13" s="24"/>
      <c r="C13" s="23"/>
      <c r="D13" s="25"/>
      <c r="E13" s="25"/>
      <c r="F13" s="23"/>
      <c r="G13" s="27">
        <v>0</v>
      </c>
      <c r="H13" s="27">
        <v>0</v>
      </c>
      <c r="I13" s="27">
        <v>0</v>
      </c>
      <c r="J13" s="27" t="s">
        <v>130</v>
      </c>
      <c r="K13" s="28"/>
    </row>
    <row r="14" spans="1:11" ht="15.75" customHeight="1">
      <c r="A14" s="23"/>
      <c r="B14" s="24"/>
      <c r="C14" s="23"/>
      <c r="D14" s="25"/>
      <c r="E14" s="25"/>
      <c r="F14" s="23"/>
      <c r="G14" s="27">
        <v>0</v>
      </c>
      <c r="H14" s="27">
        <v>0</v>
      </c>
      <c r="I14" s="27">
        <v>0</v>
      </c>
      <c r="J14" s="27" t="s">
        <v>130</v>
      </c>
      <c r="K14" s="28"/>
    </row>
    <row r="15" spans="1:11" ht="15.75" customHeight="1">
      <c r="A15" s="23"/>
      <c r="B15" s="24"/>
      <c r="C15" s="23"/>
      <c r="D15" s="25"/>
      <c r="E15" s="25"/>
      <c r="F15" s="23"/>
      <c r="G15" s="27">
        <v>0</v>
      </c>
      <c r="H15" s="27">
        <v>0</v>
      </c>
      <c r="I15" s="27">
        <v>0</v>
      </c>
      <c r="J15" s="27" t="s">
        <v>130</v>
      </c>
      <c r="K15" s="28"/>
    </row>
    <row r="16" spans="1:11" ht="15.75" customHeight="1">
      <c r="A16" s="23"/>
      <c r="B16" s="24"/>
      <c r="C16" s="23"/>
      <c r="D16" s="25"/>
      <c r="E16" s="25"/>
      <c r="F16" s="23"/>
      <c r="G16" s="27">
        <v>0</v>
      </c>
      <c r="H16" s="27">
        <v>0</v>
      </c>
      <c r="I16" s="27">
        <v>0</v>
      </c>
      <c r="J16" s="27" t="s">
        <v>130</v>
      </c>
      <c r="K16" s="28"/>
    </row>
    <row r="17" spans="1:11" ht="15.75" customHeight="1">
      <c r="A17" s="23"/>
      <c r="B17" s="24"/>
      <c r="C17" s="23"/>
      <c r="D17" s="25"/>
      <c r="E17" s="25"/>
      <c r="F17" s="23"/>
      <c r="G17" s="27">
        <v>0</v>
      </c>
      <c r="H17" s="27">
        <v>0</v>
      </c>
      <c r="I17" s="27">
        <v>0</v>
      </c>
      <c r="J17" s="27" t="s">
        <v>130</v>
      </c>
      <c r="K17" s="28"/>
    </row>
    <row r="18" spans="1:11" ht="15.75" customHeight="1">
      <c r="A18" s="23"/>
      <c r="B18" s="24"/>
      <c r="C18" s="23"/>
      <c r="D18" s="25"/>
      <c r="E18" s="25"/>
      <c r="F18" s="23"/>
      <c r="G18" s="27">
        <v>0</v>
      </c>
      <c r="H18" s="27">
        <v>0</v>
      </c>
      <c r="I18" s="27">
        <v>0</v>
      </c>
      <c r="J18" s="27" t="s">
        <v>130</v>
      </c>
      <c r="K18" s="28"/>
    </row>
    <row r="19" spans="1:11" ht="15.75" customHeight="1">
      <c r="A19" s="23"/>
      <c r="B19" s="24"/>
      <c r="C19" s="23"/>
      <c r="D19" s="25"/>
      <c r="E19" s="25"/>
      <c r="F19" s="23"/>
      <c r="G19" s="27">
        <v>0</v>
      </c>
      <c r="H19" s="27">
        <v>0</v>
      </c>
      <c r="I19" s="27">
        <v>0</v>
      </c>
      <c r="J19" s="27" t="s">
        <v>130</v>
      </c>
      <c r="K19" s="28"/>
    </row>
    <row r="20" spans="1:11" ht="15.75" customHeight="1">
      <c r="A20" s="23"/>
      <c r="B20" s="24"/>
      <c r="C20" s="23"/>
      <c r="D20" s="25"/>
      <c r="E20" s="25"/>
      <c r="F20" s="23"/>
      <c r="G20" s="27">
        <v>0</v>
      </c>
      <c r="H20" s="27">
        <v>0</v>
      </c>
      <c r="I20" s="27">
        <v>0</v>
      </c>
      <c r="J20" s="27" t="s">
        <v>130</v>
      </c>
      <c r="K20" s="28"/>
    </row>
    <row r="21" spans="1:11" ht="15.75" customHeight="1">
      <c r="A21" s="23"/>
      <c r="B21" s="24"/>
      <c r="C21" s="23"/>
      <c r="D21" s="25"/>
      <c r="E21" s="25"/>
      <c r="F21" s="23"/>
      <c r="G21" s="27">
        <v>0</v>
      </c>
      <c r="H21" s="27">
        <v>0</v>
      </c>
      <c r="I21" s="27">
        <v>0</v>
      </c>
      <c r="J21" s="27" t="s">
        <v>130</v>
      </c>
      <c r="K21" s="28"/>
    </row>
    <row r="22" spans="1:11" ht="15.75" customHeight="1">
      <c r="A22" s="23"/>
      <c r="B22" s="24"/>
      <c r="C22" s="23"/>
      <c r="D22" s="25"/>
      <c r="E22" s="25"/>
      <c r="F22" s="23"/>
      <c r="G22" s="27">
        <v>0</v>
      </c>
      <c r="H22" s="27">
        <v>0</v>
      </c>
      <c r="I22" s="27">
        <v>0</v>
      </c>
      <c r="J22" s="27" t="s">
        <v>130</v>
      </c>
      <c r="K22" s="28"/>
    </row>
    <row r="23" spans="1:11" ht="15.75" customHeight="1">
      <c r="A23" s="23"/>
      <c r="B23" s="24"/>
      <c r="C23" s="23"/>
      <c r="D23" s="25"/>
      <c r="E23" s="25"/>
      <c r="F23" s="23"/>
      <c r="G23" s="27">
        <v>0</v>
      </c>
      <c r="H23" s="27">
        <v>0</v>
      </c>
      <c r="I23" s="27">
        <v>0</v>
      </c>
      <c r="J23" s="27" t="s">
        <v>130</v>
      </c>
      <c r="K23" s="28"/>
    </row>
    <row r="24" spans="1:11" ht="15.75" customHeight="1">
      <c r="A24" s="23"/>
      <c r="B24" s="24"/>
      <c r="C24" s="23"/>
      <c r="D24" s="25"/>
      <c r="E24" s="25"/>
      <c r="F24" s="23"/>
      <c r="G24" s="27">
        <v>0</v>
      </c>
      <c r="H24" s="27">
        <v>0</v>
      </c>
      <c r="I24" s="27">
        <v>0</v>
      </c>
      <c r="J24" s="27" t="s">
        <v>130</v>
      </c>
      <c r="K24" s="28"/>
    </row>
    <row r="25" spans="1:11" ht="15.75" customHeight="1">
      <c r="A25" s="23"/>
      <c r="B25" s="24"/>
      <c r="C25" s="23"/>
      <c r="D25" s="25"/>
      <c r="E25" s="25"/>
      <c r="F25" s="23"/>
      <c r="G25" s="27">
        <v>0</v>
      </c>
      <c r="H25" s="27">
        <v>0</v>
      </c>
      <c r="I25" s="27">
        <v>0</v>
      </c>
      <c r="J25" s="27" t="s">
        <v>130</v>
      </c>
      <c r="K25" s="28"/>
    </row>
    <row r="26" spans="1:11" ht="15.75" customHeight="1">
      <c r="A26" s="328" t="s">
        <v>261</v>
      </c>
      <c r="B26" s="329"/>
      <c r="C26" s="23"/>
      <c r="D26" s="25"/>
      <c r="E26" s="25"/>
      <c r="F26" s="23"/>
      <c r="G26" s="27">
        <v>0</v>
      </c>
      <c r="H26" s="27">
        <v>0</v>
      </c>
      <c r="I26" s="27">
        <v>0</v>
      </c>
      <c r="J26" s="27" t="s">
        <v>130</v>
      </c>
      <c r="K26" s="28"/>
    </row>
    <row r="27" spans="1:11" ht="15.75" customHeight="1">
      <c r="A27" s="328" t="s">
        <v>441</v>
      </c>
      <c r="B27" s="357"/>
      <c r="C27" s="23"/>
      <c r="D27" s="25"/>
      <c r="E27" s="25"/>
      <c r="F27" s="23"/>
      <c r="G27" s="27"/>
      <c r="H27" s="27">
        <v>0</v>
      </c>
      <c r="I27" s="27">
        <v>0</v>
      </c>
      <c r="J27" s="27" t="s">
        <v>130</v>
      </c>
      <c r="K27" s="28"/>
    </row>
    <row r="28" spans="1:11" ht="15.75" customHeight="1">
      <c r="A28" s="328" t="s">
        <v>270</v>
      </c>
      <c r="B28" s="329"/>
      <c r="C28" s="23"/>
      <c r="D28" s="25"/>
      <c r="E28" s="25"/>
      <c r="F28" s="23"/>
      <c r="G28" s="27">
        <v>0</v>
      </c>
      <c r="H28" s="27">
        <v>0</v>
      </c>
      <c r="I28" s="27">
        <v>0</v>
      </c>
      <c r="J28" s="27" t="s">
        <v>130</v>
      </c>
      <c r="K28" s="28"/>
    </row>
    <row r="29" spans="1:8" ht="15.75" customHeight="1">
      <c r="A29" s="30" t="s">
        <v>200</v>
      </c>
      <c r="H29" s="31" t="s">
        <v>201</v>
      </c>
    </row>
    <row r="30" ht="15.75" customHeight="1">
      <c r="A30" s="30" t="s">
        <v>202</v>
      </c>
    </row>
  </sheetData>
  <sheetProtection/>
  <mergeCells count="5">
    <mergeCell ref="A2:K2"/>
    <mergeCell ref="A3:K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4.375" style="154" customWidth="1"/>
    <col min="6" max="7" width="14.375" style="13" customWidth="1"/>
    <col min="8" max="8" width="9.625" style="13" bestFit="1" customWidth="1"/>
    <col min="9" max="9" width="14.75390625" style="13" customWidth="1"/>
    <col min="10" max="16384" width="9.00390625" style="13" customWidth="1"/>
  </cols>
  <sheetData>
    <row r="1" spans="1:9" ht="12.75">
      <c r="A1" s="14"/>
      <c r="B1" s="14"/>
      <c r="C1" s="15"/>
      <c r="D1" s="15"/>
      <c r="E1" s="15"/>
      <c r="F1" s="15"/>
      <c r="G1" s="15"/>
      <c r="H1" s="15"/>
      <c r="I1" s="15"/>
    </row>
    <row r="2" spans="1:9" s="11" customFormat="1" ht="30" customHeight="1">
      <c r="A2" s="314" t="s">
        <v>442</v>
      </c>
      <c r="B2" s="315"/>
      <c r="C2" s="315"/>
      <c r="D2" s="315"/>
      <c r="E2" s="315"/>
      <c r="F2" s="315"/>
      <c r="G2" s="315"/>
      <c r="H2" s="315"/>
      <c r="I2" s="315"/>
    </row>
    <row r="3" spans="1:9" ht="13.5" customHeight="1">
      <c r="A3" s="316" t="s">
        <v>123</v>
      </c>
      <c r="B3" s="316"/>
      <c r="C3" s="316"/>
      <c r="D3" s="316"/>
      <c r="E3" s="325"/>
      <c r="F3" s="325"/>
      <c r="G3" s="325"/>
      <c r="H3" s="325"/>
      <c r="I3" s="325"/>
    </row>
    <row r="4" spans="1:9" ht="13.5" customHeight="1">
      <c r="A4" s="17"/>
      <c r="B4" s="17"/>
      <c r="C4" s="17"/>
      <c r="D4" s="17"/>
      <c r="E4" s="18"/>
      <c r="F4" s="18"/>
      <c r="G4" s="18"/>
      <c r="H4" s="18"/>
      <c r="I4" s="18" t="s">
        <v>443</v>
      </c>
    </row>
    <row r="5" spans="1:9" ht="15.75" customHeight="1">
      <c r="A5" s="31" t="s">
        <v>89</v>
      </c>
      <c r="E5" s="155"/>
      <c r="I5" s="20" t="s">
        <v>3</v>
      </c>
    </row>
    <row r="6" spans="1:9" s="12" customFormat="1" ht="15.75" customHeight="1">
      <c r="A6" s="21" t="s">
        <v>5</v>
      </c>
      <c r="B6" s="21" t="s">
        <v>264</v>
      </c>
      <c r="C6" s="21" t="s">
        <v>265</v>
      </c>
      <c r="D6" s="21" t="s">
        <v>266</v>
      </c>
      <c r="E6" s="21" t="s">
        <v>92</v>
      </c>
      <c r="F6" s="21" t="s">
        <v>93</v>
      </c>
      <c r="G6" s="21" t="s">
        <v>94</v>
      </c>
      <c r="H6" s="21" t="s">
        <v>128</v>
      </c>
      <c r="I6" s="21" t="s">
        <v>8</v>
      </c>
    </row>
    <row r="7" spans="1:9" ht="15.75" customHeight="1">
      <c r="A7" s="23"/>
      <c r="B7" s="24"/>
      <c r="C7" s="23"/>
      <c r="D7" s="25"/>
      <c r="E7" s="156">
        <v>0</v>
      </c>
      <c r="F7" s="27">
        <v>0</v>
      </c>
      <c r="G7" s="27">
        <v>0</v>
      </c>
      <c r="H7" s="27" t="s">
        <v>130</v>
      </c>
      <c r="I7" s="28"/>
    </row>
    <row r="8" spans="1:9" ht="15.75" customHeight="1">
      <c r="A8" s="23"/>
      <c r="B8" s="24"/>
      <c r="C8" s="23"/>
      <c r="D8" s="25"/>
      <c r="E8" s="156">
        <v>0</v>
      </c>
      <c r="F8" s="27">
        <v>0</v>
      </c>
      <c r="G8" s="27">
        <v>0</v>
      </c>
      <c r="H8" s="27" t="s">
        <v>130</v>
      </c>
      <c r="I8" s="28"/>
    </row>
    <row r="9" spans="1:9" ht="15.75" customHeight="1">
      <c r="A9" s="23"/>
      <c r="B9" s="24"/>
      <c r="C9" s="23"/>
      <c r="D9" s="25"/>
      <c r="E9" s="156">
        <v>0</v>
      </c>
      <c r="F9" s="27">
        <v>0</v>
      </c>
      <c r="G9" s="27">
        <v>0</v>
      </c>
      <c r="H9" s="27" t="s">
        <v>130</v>
      </c>
      <c r="I9" s="28"/>
    </row>
    <row r="10" spans="1:9" ht="15.75" customHeight="1">
      <c r="A10" s="23"/>
      <c r="B10" s="24"/>
      <c r="C10" s="23"/>
      <c r="D10" s="25"/>
      <c r="E10" s="156">
        <v>0</v>
      </c>
      <c r="F10" s="27">
        <v>0</v>
      </c>
      <c r="G10" s="27">
        <v>0</v>
      </c>
      <c r="H10" s="27" t="s">
        <v>130</v>
      </c>
      <c r="I10" s="28"/>
    </row>
    <row r="11" spans="1:9" ht="15.75" customHeight="1">
      <c r="A11" s="23"/>
      <c r="B11" s="24"/>
      <c r="C11" s="23"/>
      <c r="D11" s="25"/>
      <c r="E11" s="156">
        <v>0</v>
      </c>
      <c r="F11" s="27">
        <v>0</v>
      </c>
      <c r="G11" s="27">
        <v>0</v>
      </c>
      <c r="H11" s="27" t="s">
        <v>130</v>
      </c>
      <c r="I11" s="28"/>
    </row>
    <row r="12" spans="1:9" ht="15.75" customHeight="1">
      <c r="A12" s="23"/>
      <c r="B12" s="24"/>
      <c r="C12" s="23"/>
      <c r="D12" s="25"/>
      <c r="E12" s="156">
        <v>0</v>
      </c>
      <c r="F12" s="27">
        <v>0</v>
      </c>
      <c r="G12" s="27">
        <v>0</v>
      </c>
      <c r="H12" s="27" t="s">
        <v>130</v>
      </c>
      <c r="I12" s="28"/>
    </row>
    <row r="13" spans="1:9" ht="15.75" customHeight="1">
      <c r="A13" s="23"/>
      <c r="B13" s="24"/>
      <c r="C13" s="23"/>
      <c r="D13" s="25"/>
      <c r="E13" s="156">
        <v>0</v>
      </c>
      <c r="F13" s="27">
        <v>0</v>
      </c>
      <c r="G13" s="27">
        <v>0</v>
      </c>
      <c r="H13" s="27" t="s">
        <v>130</v>
      </c>
      <c r="I13" s="28"/>
    </row>
    <row r="14" spans="1:9" ht="15.75" customHeight="1">
      <c r="A14" s="23"/>
      <c r="B14" s="24"/>
      <c r="C14" s="23"/>
      <c r="D14" s="25"/>
      <c r="E14" s="156">
        <v>0</v>
      </c>
      <c r="F14" s="27">
        <v>0</v>
      </c>
      <c r="G14" s="27">
        <v>0</v>
      </c>
      <c r="H14" s="27" t="s">
        <v>130</v>
      </c>
      <c r="I14" s="28"/>
    </row>
    <row r="15" spans="1:9" ht="15.75" customHeight="1">
      <c r="A15" s="23"/>
      <c r="B15" s="24"/>
      <c r="C15" s="23"/>
      <c r="D15" s="25"/>
      <c r="E15" s="156">
        <v>0</v>
      </c>
      <c r="F15" s="27">
        <v>0</v>
      </c>
      <c r="G15" s="27">
        <v>0</v>
      </c>
      <c r="H15" s="27" t="s">
        <v>130</v>
      </c>
      <c r="I15" s="28"/>
    </row>
    <row r="16" spans="1:9" ht="15.75" customHeight="1">
      <c r="A16" s="23"/>
      <c r="B16" s="24"/>
      <c r="C16" s="23"/>
      <c r="D16" s="25"/>
      <c r="E16" s="156">
        <v>0</v>
      </c>
      <c r="F16" s="27">
        <v>0</v>
      </c>
      <c r="G16" s="27">
        <v>0</v>
      </c>
      <c r="H16" s="27" t="s">
        <v>130</v>
      </c>
      <c r="I16" s="28"/>
    </row>
    <row r="17" spans="1:9" ht="15.75" customHeight="1">
      <c r="A17" s="23"/>
      <c r="B17" s="24"/>
      <c r="C17" s="23"/>
      <c r="D17" s="25"/>
      <c r="E17" s="156">
        <v>0</v>
      </c>
      <c r="F17" s="27">
        <v>0</v>
      </c>
      <c r="G17" s="27">
        <v>0</v>
      </c>
      <c r="H17" s="27" t="s">
        <v>130</v>
      </c>
      <c r="I17" s="28"/>
    </row>
    <row r="18" spans="1:9" ht="15.75" customHeight="1">
      <c r="A18" s="23"/>
      <c r="B18" s="24"/>
      <c r="C18" s="23"/>
      <c r="D18" s="25"/>
      <c r="E18" s="156">
        <v>0</v>
      </c>
      <c r="F18" s="27">
        <v>0</v>
      </c>
      <c r="G18" s="27">
        <v>0</v>
      </c>
      <c r="H18" s="27" t="s">
        <v>130</v>
      </c>
      <c r="I18" s="28"/>
    </row>
    <row r="19" spans="1:9" ht="15.75" customHeight="1">
      <c r="A19" s="23"/>
      <c r="B19" s="24"/>
      <c r="C19" s="23"/>
      <c r="D19" s="25"/>
      <c r="E19" s="156">
        <v>0</v>
      </c>
      <c r="F19" s="27">
        <v>0</v>
      </c>
      <c r="G19" s="27">
        <v>0</v>
      </c>
      <c r="H19" s="27" t="s">
        <v>130</v>
      </c>
      <c r="I19" s="28"/>
    </row>
    <row r="20" spans="1:9" ht="15.75" customHeight="1">
      <c r="A20" s="23"/>
      <c r="B20" s="24"/>
      <c r="C20" s="23"/>
      <c r="D20" s="25"/>
      <c r="E20" s="156">
        <v>0</v>
      </c>
      <c r="F20" s="27">
        <v>0</v>
      </c>
      <c r="G20" s="27">
        <v>0</v>
      </c>
      <c r="H20" s="27" t="s">
        <v>130</v>
      </c>
      <c r="I20" s="28"/>
    </row>
    <row r="21" spans="1:9" ht="15.75" customHeight="1">
      <c r="A21" s="23"/>
      <c r="B21" s="24"/>
      <c r="C21" s="23"/>
      <c r="D21" s="25"/>
      <c r="E21" s="156">
        <v>0</v>
      </c>
      <c r="F21" s="27">
        <v>0</v>
      </c>
      <c r="G21" s="27">
        <v>0</v>
      </c>
      <c r="H21" s="27" t="s">
        <v>130</v>
      </c>
      <c r="I21" s="28"/>
    </row>
    <row r="22" spans="1:9" ht="15.75" customHeight="1">
      <c r="A22" s="23"/>
      <c r="B22" s="24"/>
      <c r="C22" s="23"/>
      <c r="D22" s="25"/>
      <c r="E22" s="156">
        <v>0</v>
      </c>
      <c r="F22" s="27">
        <v>0</v>
      </c>
      <c r="G22" s="27">
        <v>0</v>
      </c>
      <c r="H22" s="27" t="s">
        <v>130</v>
      </c>
      <c r="I22" s="28"/>
    </row>
    <row r="23" spans="1:9" ht="15.75" customHeight="1">
      <c r="A23" s="23"/>
      <c r="B23" s="24"/>
      <c r="C23" s="23"/>
      <c r="D23" s="25"/>
      <c r="E23" s="156">
        <v>0</v>
      </c>
      <c r="F23" s="27">
        <v>0</v>
      </c>
      <c r="G23" s="27">
        <v>0</v>
      </c>
      <c r="H23" s="27" t="s">
        <v>130</v>
      </c>
      <c r="I23" s="28"/>
    </row>
    <row r="24" spans="1:9" ht="15.75" customHeight="1">
      <c r="A24" s="23"/>
      <c r="B24" s="24"/>
      <c r="C24" s="23"/>
      <c r="D24" s="25"/>
      <c r="E24" s="156">
        <v>0</v>
      </c>
      <c r="F24" s="27">
        <v>0</v>
      </c>
      <c r="G24" s="27">
        <v>0</v>
      </c>
      <c r="H24" s="27" t="s">
        <v>130</v>
      </c>
      <c r="I24" s="28"/>
    </row>
    <row r="25" spans="1:9" ht="15.75" customHeight="1">
      <c r="A25" s="328" t="s">
        <v>261</v>
      </c>
      <c r="B25" s="329"/>
      <c r="C25" s="23"/>
      <c r="D25" s="25"/>
      <c r="E25" s="156">
        <v>0</v>
      </c>
      <c r="F25" s="27">
        <v>0</v>
      </c>
      <c r="G25" s="27">
        <v>0</v>
      </c>
      <c r="H25" s="27" t="s">
        <v>130</v>
      </c>
      <c r="I25" s="28"/>
    </row>
    <row r="26" spans="1:9" ht="15.75" customHeight="1">
      <c r="A26" s="328" t="s">
        <v>268</v>
      </c>
      <c r="B26" s="329"/>
      <c r="C26" s="23"/>
      <c r="D26" s="25"/>
      <c r="E26" s="156"/>
      <c r="F26" s="27">
        <v>0</v>
      </c>
      <c r="G26" s="27">
        <v>0</v>
      </c>
      <c r="H26" s="27" t="s">
        <v>130</v>
      </c>
      <c r="I26" s="28"/>
    </row>
    <row r="27" spans="1:9" ht="15.75" customHeight="1">
      <c r="A27" s="328" t="s">
        <v>269</v>
      </c>
      <c r="B27" s="329"/>
      <c r="C27" s="23"/>
      <c r="D27" s="25"/>
      <c r="E27" s="156"/>
      <c r="F27" s="27"/>
      <c r="G27" s="27"/>
      <c r="H27" s="27" t="s">
        <v>130</v>
      </c>
      <c r="I27" s="28"/>
    </row>
    <row r="28" spans="1:9" ht="15.75" customHeight="1">
      <c r="A28" s="328" t="s">
        <v>270</v>
      </c>
      <c r="B28" s="329"/>
      <c r="C28" s="28"/>
      <c r="D28" s="25"/>
      <c r="E28" s="26">
        <v>0</v>
      </c>
      <c r="F28" s="27">
        <v>0</v>
      </c>
      <c r="G28" s="27">
        <v>0</v>
      </c>
      <c r="H28" s="27" t="s">
        <v>130</v>
      </c>
      <c r="I28" s="28"/>
    </row>
    <row r="29" spans="1:6" ht="15.75" customHeight="1">
      <c r="A29" s="30" t="s">
        <v>200</v>
      </c>
      <c r="F29" s="31" t="s">
        <v>201</v>
      </c>
    </row>
    <row r="30" ht="15.75" customHeight="1">
      <c r="A30" s="30" t="s">
        <v>202</v>
      </c>
    </row>
    <row r="31" spans="2:3" ht="15.75" customHeight="1">
      <c r="B31" s="157" t="s">
        <v>271</v>
      </c>
      <c r="C31" s="98" t="s">
        <v>272</v>
      </c>
    </row>
    <row r="32" spans="2:3" ht="15.75" customHeight="1">
      <c r="B32" s="20" t="s">
        <v>273</v>
      </c>
      <c r="C32" s="13" t="s">
        <v>274</v>
      </c>
    </row>
    <row r="33" ht="15.75" customHeight="1">
      <c r="C33" s="13" t="s">
        <v>275</v>
      </c>
    </row>
    <row r="34" ht="15.75" customHeight="1">
      <c r="C34" s="13" t="s">
        <v>276</v>
      </c>
    </row>
    <row r="35" ht="15.75" customHeight="1">
      <c r="C35" s="13" t="s">
        <v>277</v>
      </c>
    </row>
  </sheetData>
  <sheetProtection/>
  <mergeCells count="6">
    <mergeCell ref="A2:I2"/>
    <mergeCell ref="A3:I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2">
      <selection activeCell="K19" sqref="K19"/>
    </sheetView>
  </sheetViews>
  <sheetFormatPr defaultColWidth="9.00390625" defaultRowHeight="15.75" customHeight="1"/>
  <cols>
    <col min="1" max="1" width="4.75390625" style="13" customWidth="1"/>
    <col min="2" max="2" width="20.375" style="13" customWidth="1"/>
    <col min="3" max="3" width="8.25390625" style="13" customWidth="1"/>
    <col min="4" max="4" width="10.00390625" style="13" customWidth="1"/>
    <col min="5" max="5" width="9.375" style="13" bestFit="1" customWidth="1"/>
    <col min="6" max="6" width="13.125" style="13" bestFit="1" customWidth="1"/>
    <col min="7" max="8" width="15.00390625" style="13" customWidth="1"/>
    <col min="9" max="9" width="11.75390625" style="13" customWidth="1"/>
    <col min="10" max="10" width="14.50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4" t="s">
        <v>444</v>
      </c>
      <c r="B2" s="315"/>
      <c r="C2" s="315"/>
      <c r="D2" s="315"/>
      <c r="E2" s="315"/>
      <c r="F2" s="315"/>
      <c r="G2" s="315"/>
      <c r="H2" s="315"/>
      <c r="I2" s="315"/>
      <c r="J2" s="315"/>
    </row>
    <row r="3" spans="1:12" ht="13.5" customHeight="1">
      <c r="A3" s="316" t="s">
        <v>123</v>
      </c>
      <c r="B3" s="316"/>
      <c r="C3" s="316"/>
      <c r="D3" s="316"/>
      <c r="E3" s="316"/>
      <c r="F3" s="316"/>
      <c r="G3" s="316"/>
      <c r="H3" s="325"/>
      <c r="I3" s="325"/>
      <c r="J3" s="325"/>
      <c r="K3" s="18"/>
      <c r="L3" s="18"/>
    </row>
    <row r="4" spans="1:12" ht="13.5" customHeight="1">
      <c r="A4" s="17"/>
      <c r="B4" s="17"/>
      <c r="C4" s="17"/>
      <c r="D4" s="17"/>
      <c r="E4" s="17"/>
      <c r="F4" s="17"/>
      <c r="G4" s="17"/>
      <c r="H4" s="18"/>
      <c r="I4" s="18"/>
      <c r="J4" s="18" t="s">
        <v>445</v>
      </c>
      <c r="K4" s="18"/>
      <c r="L4" s="18"/>
    </row>
    <row r="5" spans="1:10" ht="15.75" customHeight="1">
      <c r="A5" s="31" t="s">
        <v>89</v>
      </c>
      <c r="J5" s="20" t="s">
        <v>3</v>
      </c>
    </row>
    <row r="6" spans="1:10" s="12" customFormat="1" ht="15.75" customHeight="1">
      <c r="A6" s="21" t="s">
        <v>5</v>
      </c>
      <c r="B6" s="21" t="s">
        <v>237</v>
      </c>
      <c r="C6" s="21" t="s">
        <v>239</v>
      </c>
      <c r="D6" s="21" t="s">
        <v>446</v>
      </c>
      <c r="E6" s="21" t="s">
        <v>447</v>
      </c>
      <c r="F6" s="54" t="s">
        <v>92</v>
      </c>
      <c r="G6" s="21" t="s">
        <v>93</v>
      </c>
      <c r="H6" s="21" t="s">
        <v>94</v>
      </c>
      <c r="I6" s="21" t="s">
        <v>128</v>
      </c>
      <c r="J6" s="21" t="s">
        <v>8</v>
      </c>
    </row>
    <row r="7" spans="1:10" ht="15.75" customHeight="1">
      <c r="A7" s="23"/>
      <c r="B7" s="24"/>
      <c r="C7" s="25"/>
      <c r="D7" s="23"/>
      <c r="E7" s="23"/>
      <c r="F7" s="27">
        <v>0</v>
      </c>
      <c r="G7" s="27">
        <v>0</v>
      </c>
      <c r="H7" s="27">
        <v>0</v>
      </c>
      <c r="I7" s="27" t="s">
        <v>130</v>
      </c>
      <c r="J7" s="28"/>
    </row>
    <row r="8" spans="1:10" ht="15.75" customHeight="1">
      <c r="A8" s="23"/>
      <c r="B8" s="24"/>
      <c r="C8" s="25"/>
      <c r="D8" s="23"/>
      <c r="E8" s="23"/>
      <c r="F8" s="27">
        <v>0</v>
      </c>
      <c r="G8" s="27">
        <v>0</v>
      </c>
      <c r="H8" s="27">
        <v>0</v>
      </c>
      <c r="I8" s="27" t="s">
        <v>130</v>
      </c>
      <c r="J8" s="28"/>
    </row>
    <row r="9" spans="1:10" ht="15.75" customHeight="1">
      <c r="A9" s="23"/>
      <c r="B9" s="24"/>
      <c r="C9" s="25"/>
      <c r="D9" s="23"/>
      <c r="E9" s="23"/>
      <c r="F9" s="27">
        <v>0</v>
      </c>
      <c r="G9" s="27">
        <v>0</v>
      </c>
      <c r="H9" s="27">
        <v>0</v>
      </c>
      <c r="I9" s="27" t="s">
        <v>130</v>
      </c>
      <c r="J9" s="28"/>
    </row>
    <row r="10" spans="1:10" ht="15.75" customHeight="1">
      <c r="A10" s="23"/>
      <c r="B10" s="24"/>
      <c r="C10" s="25"/>
      <c r="D10" s="23"/>
      <c r="E10" s="23"/>
      <c r="F10" s="27">
        <v>0</v>
      </c>
      <c r="G10" s="27">
        <v>0</v>
      </c>
      <c r="H10" s="27">
        <v>0</v>
      </c>
      <c r="I10" s="27" t="s">
        <v>130</v>
      </c>
      <c r="J10" s="28"/>
    </row>
    <row r="11" spans="1:10" ht="15.75" customHeight="1">
      <c r="A11" s="23"/>
      <c r="B11" s="24"/>
      <c r="C11" s="25"/>
      <c r="D11" s="23"/>
      <c r="E11" s="23"/>
      <c r="F11" s="27">
        <v>0</v>
      </c>
      <c r="G11" s="27">
        <v>0</v>
      </c>
      <c r="H11" s="27">
        <v>0</v>
      </c>
      <c r="I11" s="27" t="s">
        <v>130</v>
      </c>
      <c r="J11" s="28"/>
    </row>
    <row r="12" spans="1:10" ht="15.75" customHeight="1">
      <c r="A12" s="23"/>
      <c r="B12" s="24"/>
      <c r="C12" s="25"/>
      <c r="D12" s="23"/>
      <c r="E12" s="23"/>
      <c r="F12" s="27">
        <v>0</v>
      </c>
      <c r="G12" s="27">
        <v>0</v>
      </c>
      <c r="H12" s="27">
        <v>0</v>
      </c>
      <c r="I12" s="27" t="s">
        <v>130</v>
      </c>
      <c r="J12" s="28"/>
    </row>
    <row r="13" spans="1:10" ht="15.75" customHeight="1">
      <c r="A13" s="23"/>
      <c r="B13" s="24"/>
      <c r="C13" s="25"/>
      <c r="D13" s="23"/>
      <c r="E13" s="23"/>
      <c r="F13" s="27">
        <v>0</v>
      </c>
      <c r="G13" s="27">
        <v>0</v>
      </c>
      <c r="H13" s="27">
        <v>0</v>
      </c>
      <c r="I13" s="27" t="s">
        <v>130</v>
      </c>
      <c r="J13" s="28"/>
    </row>
    <row r="14" spans="1:10" ht="15.75" customHeight="1">
      <c r="A14" s="23"/>
      <c r="B14" s="24"/>
      <c r="C14" s="25"/>
      <c r="D14" s="23"/>
      <c r="E14" s="23"/>
      <c r="F14" s="27">
        <v>0</v>
      </c>
      <c r="G14" s="27">
        <v>0</v>
      </c>
      <c r="H14" s="27">
        <v>0</v>
      </c>
      <c r="I14" s="27" t="s">
        <v>130</v>
      </c>
      <c r="J14" s="28"/>
    </row>
    <row r="15" spans="1:10" ht="15.75" customHeight="1">
      <c r="A15" s="23"/>
      <c r="B15" s="24"/>
      <c r="C15" s="25"/>
      <c r="D15" s="23"/>
      <c r="E15" s="23"/>
      <c r="F15" s="27">
        <v>0</v>
      </c>
      <c r="G15" s="27">
        <v>0</v>
      </c>
      <c r="H15" s="27">
        <v>0</v>
      </c>
      <c r="I15" s="27" t="s">
        <v>130</v>
      </c>
      <c r="J15" s="28"/>
    </row>
    <row r="16" spans="1:10" ht="15.75" customHeight="1">
      <c r="A16" s="23"/>
      <c r="B16" s="24"/>
      <c r="C16" s="25"/>
      <c r="D16" s="23"/>
      <c r="E16" s="23"/>
      <c r="F16" s="27">
        <v>0</v>
      </c>
      <c r="G16" s="27">
        <v>0</v>
      </c>
      <c r="H16" s="27">
        <v>0</v>
      </c>
      <c r="I16" s="27" t="s">
        <v>130</v>
      </c>
      <c r="J16" s="28"/>
    </row>
    <row r="17" spans="1:10" ht="15.75" customHeight="1">
      <c r="A17" s="23"/>
      <c r="B17" s="24"/>
      <c r="C17" s="25"/>
      <c r="D17" s="23"/>
      <c r="E17" s="23"/>
      <c r="F17" s="27">
        <v>0</v>
      </c>
      <c r="G17" s="27">
        <v>0</v>
      </c>
      <c r="H17" s="27">
        <v>0</v>
      </c>
      <c r="I17" s="27" t="s">
        <v>130</v>
      </c>
      <c r="J17" s="28"/>
    </row>
    <row r="18" spans="1:10" ht="15.75" customHeight="1">
      <c r="A18" s="23"/>
      <c r="B18" s="24"/>
      <c r="C18" s="25"/>
      <c r="D18" s="23"/>
      <c r="E18" s="23"/>
      <c r="F18" s="27">
        <v>0</v>
      </c>
      <c r="G18" s="27">
        <v>0</v>
      </c>
      <c r="H18" s="27">
        <v>0</v>
      </c>
      <c r="I18" s="27" t="s">
        <v>130</v>
      </c>
      <c r="J18" s="28"/>
    </row>
    <row r="19" spans="1:10" ht="15.75" customHeight="1">
      <c r="A19" s="23"/>
      <c r="B19" s="24"/>
      <c r="C19" s="25"/>
      <c r="D19" s="23"/>
      <c r="E19" s="23"/>
      <c r="F19" s="27">
        <v>0</v>
      </c>
      <c r="G19" s="27">
        <v>0</v>
      </c>
      <c r="H19" s="27">
        <v>0</v>
      </c>
      <c r="I19" s="27" t="s">
        <v>130</v>
      </c>
      <c r="J19" s="28"/>
    </row>
    <row r="20" spans="1:10" ht="15.75" customHeight="1">
      <c r="A20" s="23"/>
      <c r="B20" s="24"/>
      <c r="C20" s="25"/>
      <c r="D20" s="23"/>
      <c r="E20" s="23"/>
      <c r="F20" s="27">
        <v>0</v>
      </c>
      <c r="G20" s="27">
        <v>0</v>
      </c>
      <c r="H20" s="27">
        <v>0</v>
      </c>
      <c r="I20" s="27" t="s">
        <v>130</v>
      </c>
      <c r="J20" s="28"/>
    </row>
    <row r="21" spans="1:10" ht="15.75" customHeight="1">
      <c r="A21" s="23"/>
      <c r="B21" s="24"/>
      <c r="C21" s="25"/>
      <c r="D21" s="23"/>
      <c r="E21" s="23"/>
      <c r="F21" s="27">
        <v>0</v>
      </c>
      <c r="G21" s="27">
        <v>0</v>
      </c>
      <c r="H21" s="27">
        <v>0</v>
      </c>
      <c r="I21" s="27" t="s">
        <v>130</v>
      </c>
      <c r="J21" s="28"/>
    </row>
    <row r="22" spans="1:10" ht="15.75" customHeight="1">
      <c r="A22" s="23"/>
      <c r="B22" s="24"/>
      <c r="C22" s="25"/>
      <c r="D22" s="23"/>
      <c r="E22" s="23"/>
      <c r="F22" s="27">
        <v>0</v>
      </c>
      <c r="G22" s="27">
        <v>0</v>
      </c>
      <c r="H22" s="27">
        <v>0</v>
      </c>
      <c r="I22" s="27" t="s">
        <v>130</v>
      </c>
      <c r="J22" s="28"/>
    </row>
    <row r="23" spans="1:10" ht="15.75" customHeight="1">
      <c r="A23" s="23"/>
      <c r="B23" s="24"/>
      <c r="C23" s="25"/>
      <c r="D23" s="23"/>
      <c r="E23" s="23"/>
      <c r="F23" s="27">
        <v>0</v>
      </c>
      <c r="G23" s="27">
        <v>0</v>
      </c>
      <c r="H23" s="27">
        <v>0</v>
      </c>
      <c r="I23" s="27" t="s">
        <v>130</v>
      </c>
      <c r="J23" s="28"/>
    </row>
    <row r="24" spans="1:10" ht="15.75" customHeight="1">
      <c r="A24" s="23"/>
      <c r="B24" s="24"/>
      <c r="C24" s="25"/>
      <c r="D24" s="23"/>
      <c r="E24" s="23"/>
      <c r="F24" s="27">
        <v>0</v>
      </c>
      <c r="G24" s="27">
        <v>0</v>
      </c>
      <c r="H24" s="27">
        <v>0</v>
      </c>
      <c r="I24" s="27" t="s">
        <v>130</v>
      </c>
      <c r="J24" s="28"/>
    </row>
    <row r="25" spans="1:10" ht="15.75" customHeight="1">
      <c r="A25" s="23"/>
      <c r="B25" s="24"/>
      <c r="C25" s="25"/>
      <c r="D25" s="23"/>
      <c r="E25" s="23"/>
      <c r="F25" s="27">
        <v>0</v>
      </c>
      <c r="G25" s="27">
        <v>0</v>
      </c>
      <c r="H25" s="27">
        <v>0</v>
      </c>
      <c r="I25" s="27" t="s">
        <v>130</v>
      </c>
      <c r="J25" s="28"/>
    </row>
    <row r="26" spans="1:10" ht="15.75" customHeight="1">
      <c r="A26" s="328" t="s">
        <v>261</v>
      </c>
      <c r="B26" s="329"/>
      <c r="C26" s="23"/>
      <c r="D26" s="25"/>
      <c r="E26" s="25"/>
      <c r="F26" s="27">
        <v>0</v>
      </c>
      <c r="G26" s="27">
        <v>0</v>
      </c>
      <c r="H26" s="27">
        <v>0</v>
      </c>
      <c r="I26" s="27" t="s">
        <v>130</v>
      </c>
      <c r="J26" s="28"/>
    </row>
    <row r="27" spans="1:10" ht="15.75" customHeight="1">
      <c r="A27" s="328" t="s">
        <v>448</v>
      </c>
      <c r="B27" s="357"/>
      <c r="C27" s="23"/>
      <c r="D27" s="25"/>
      <c r="E27" s="25"/>
      <c r="F27" s="27"/>
      <c r="G27" s="27">
        <v>0</v>
      </c>
      <c r="H27" s="27">
        <v>0</v>
      </c>
      <c r="I27" s="27" t="s">
        <v>130</v>
      </c>
      <c r="J27" s="28"/>
    </row>
    <row r="28" spans="1:10" ht="15.75" customHeight="1">
      <c r="A28" s="328" t="s">
        <v>270</v>
      </c>
      <c r="B28" s="329"/>
      <c r="C28" s="23"/>
      <c r="D28" s="25"/>
      <c r="E28" s="25"/>
      <c r="F28" s="27">
        <v>0</v>
      </c>
      <c r="G28" s="27">
        <v>0</v>
      </c>
      <c r="H28" s="27">
        <v>0</v>
      </c>
      <c r="I28" s="27" t="s">
        <v>130</v>
      </c>
      <c r="J28" s="28"/>
    </row>
    <row r="29" spans="1:7" ht="15.75" customHeight="1">
      <c r="A29" s="30" t="s">
        <v>200</v>
      </c>
      <c r="C29" s="153"/>
      <c r="G29" s="63" t="s">
        <v>201</v>
      </c>
    </row>
    <row r="30" ht="15.75" customHeight="1">
      <c r="A30" s="30" t="s">
        <v>202</v>
      </c>
    </row>
  </sheetData>
  <sheetProtection/>
  <mergeCells count="5">
    <mergeCell ref="A2:J2"/>
    <mergeCell ref="A3:J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T30"/>
  <sheetViews>
    <sheetView zoomScalePageLayoutView="0" workbookViewId="0" topLeftCell="E1">
      <selection activeCell="K19" sqref="K19"/>
    </sheetView>
  </sheetViews>
  <sheetFormatPr defaultColWidth="9.00390625" defaultRowHeight="15.75" customHeight="1" outlineLevelCol="1"/>
  <cols>
    <col min="1" max="1" width="5.00390625" style="13" customWidth="1"/>
    <col min="2" max="2" width="7.25390625" style="13" customWidth="1"/>
    <col min="3" max="3" width="9.00390625" style="13" customWidth="1"/>
    <col min="4" max="4" width="6.875" style="13" customWidth="1"/>
    <col min="5" max="5" width="5.375" style="13" customWidth="1"/>
    <col min="6" max="6" width="4.50390625" style="13" customWidth="1"/>
    <col min="7" max="8" width="7.75390625" style="13" customWidth="1"/>
    <col min="9" max="13" width="11.00390625" style="13" customWidth="1"/>
    <col min="14" max="14" width="6.375" style="13" bestFit="1" customWidth="1"/>
    <col min="15" max="15" width="11.00390625" style="13" customWidth="1"/>
    <col min="16" max="17" width="7.75390625" style="13" customWidth="1"/>
    <col min="18" max="18" width="7.50390625" style="13" customWidth="1"/>
    <col min="19" max="19" width="15.25390625" style="13" hidden="1" customWidth="1" outlineLevel="1"/>
    <col min="20" max="20" width="13.125" style="13" hidden="1" customWidth="1" outlineLevel="1"/>
    <col min="21" max="21" width="9.00390625" style="13" customWidth="1" collapsed="1"/>
    <col min="22" max="16384" width="9.00390625" style="13" customWidth="1"/>
  </cols>
  <sheetData>
    <row r="1" spans="1:19" ht="12.75">
      <c r="A1" s="14"/>
      <c r="B1" s="14"/>
      <c r="C1" s="15"/>
      <c r="D1" s="15"/>
      <c r="E1" s="15"/>
      <c r="F1" s="15"/>
      <c r="G1" s="15"/>
      <c r="H1" s="15"/>
      <c r="I1" s="15"/>
      <c r="J1" s="15"/>
      <c r="K1" s="15"/>
      <c r="L1" s="15"/>
      <c r="M1" s="15"/>
      <c r="N1" s="15"/>
      <c r="O1" s="15"/>
      <c r="P1" s="15"/>
      <c r="Q1" s="15"/>
      <c r="R1" s="15"/>
      <c r="S1" s="15"/>
    </row>
    <row r="2" spans="1:19" s="11" customFormat="1" ht="30" customHeight="1">
      <c r="A2" s="314" t="s">
        <v>449</v>
      </c>
      <c r="B2" s="314"/>
      <c r="C2" s="314"/>
      <c r="D2" s="314"/>
      <c r="E2" s="314"/>
      <c r="F2" s="314"/>
      <c r="G2" s="314"/>
      <c r="H2" s="314"/>
      <c r="I2" s="314"/>
      <c r="J2" s="314"/>
      <c r="K2" s="314"/>
      <c r="L2" s="314"/>
      <c r="M2" s="314"/>
      <c r="N2" s="314"/>
      <c r="O2" s="314"/>
      <c r="P2" s="314"/>
      <c r="Q2" s="314"/>
      <c r="R2" s="152"/>
      <c r="S2" s="152"/>
    </row>
    <row r="3" spans="1:19" ht="13.5" customHeight="1">
      <c r="A3" s="316" t="s">
        <v>123</v>
      </c>
      <c r="B3" s="316"/>
      <c r="C3" s="316"/>
      <c r="D3" s="316"/>
      <c r="E3" s="316"/>
      <c r="F3" s="316"/>
      <c r="G3" s="316"/>
      <c r="H3" s="316"/>
      <c r="I3" s="316"/>
      <c r="J3" s="316"/>
      <c r="K3" s="316"/>
      <c r="L3" s="316"/>
      <c r="M3" s="316"/>
      <c r="N3" s="316"/>
      <c r="O3" s="316"/>
      <c r="P3" s="316"/>
      <c r="Q3" s="316"/>
      <c r="R3" s="316"/>
      <c r="S3" s="63"/>
    </row>
    <row r="4" spans="1:19" ht="13.5" customHeight="1">
      <c r="A4" s="17"/>
      <c r="B4" s="17"/>
      <c r="C4" s="17"/>
      <c r="D4" s="17"/>
      <c r="E4" s="17"/>
      <c r="F4" s="17"/>
      <c r="G4" s="17"/>
      <c r="H4" s="17"/>
      <c r="I4" s="17"/>
      <c r="J4" s="17"/>
      <c r="K4" s="17"/>
      <c r="L4" s="17"/>
      <c r="M4" s="17"/>
      <c r="N4" s="17"/>
      <c r="O4" s="17"/>
      <c r="P4" s="17"/>
      <c r="Q4" s="17"/>
      <c r="R4" s="17" t="s">
        <v>450</v>
      </c>
      <c r="S4" s="63"/>
    </row>
    <row r="5" spans="1:18" ht="15.75" customHeight="1">
      <c r="A5" s="31" t="s">
        <v>89</v>
      </c>
      <c r="R5" s="20" t="s">
        <v>3</v>
      </c>
    </row>
    <row r="6" spans="1:20" s="12" customFormat="1" ht="15.75" customHeight="1">
      <c r="A6" s="330" t="s">
        <v>5</v>
      </c>
      <c r="B6" s="330" t="s">
        <v>451</v>
      </c>
      <c r="C6" s="330" t="s">
        <v>452</v>
      </c>
      <c r="D6" s="330" t="s">
        <v>453</v>
      </c>
      <c r="E6" s="359" t="s">
        <v>454</v>
      </c>
      <c r="F6" s="362" t="s">
        <v>318</v>
      </c>
      <c r="G6" s="362" t="s">
        <v>455</v>
      </c>
      <c r="H6" s="359" t="s">
        <v>456</v>
      </c>
      <c r="I6" s="330" t="s">
        <v>92</v>
      </c>
      <c r="J6" s="331"/>
      <c r="K6" s="330" t="s">
        <v>93</v>
      </c>
      <c r="L6" s="331"/>
      <c r="M6" s="330" t="s">
        <v>94</v>
      </c>
      <c r="N6" s="331"/>
      <c r="O6" s="331"/>
      <c r="P6" s="359" t="s">
        <v>128</v>
      </c>
      <c r="Q6" s="332" t="s">
        <v>457</v>
      </c>
      <c r="R6" s="359" t="s">
        <v>8</v>
      </c>
      <c r="S6" s="364" t="s">
        <v>458</v>
      </c>
      <c r="T6" s="330" t="s">
        <v>459</v>
      </c>
    </row>
    <row r="7" spans="1:20" s="12" customFormat="1" ht="24.75" customHeight="1">
      <c r="A7" s="331"/>
      <c r="B7" s="331"/>
      <c r="C7" s="331"/>
      <c r="D7" s="331"/>
      <c r="E7" s="331"/>
      <c r="F7" s="363"/>
      <c r="G7" s="363"/>
      <c r="H7" s="331"/>
      <c r="I7" s="38" t="s">
        <v>460</v>
      </c>
      <c r="J7" s="21" t="s">
        <v>461</v>
      </c>
      <c r="K7" s="21" t="s">
        <v>460</v>
      </c>
      <c r="L7" s="21" t="s">
        <v>461</v>
      </c>
      <c r="M7" s="21" t="s">
        <v>460</v>
      </c>
      <c r="N7" s="21" t="s">
        <v>387</v>
      </c>
      <c r="O7" s="21" t="s">
        <v>461</v>
      </c>
      <c r="P7" s="331"/>
      <c r="Q7" s="333"/>
      <c r="R7" s="331"/>
      <c r="S7" s="365"/>
      <c r="T7" s="331"/>
    </row>
    <row r="8" spans="1:20" ht="15.75" customHeight="1">
      <c r="A8" s="23"/>
      <c r="B8" s="24"/>
      <c r="C8" s="24"/>
      <c r="D8" s="23"/>
      <c r="E8" s="25"/>
      <c r="F8" s="25"/>
      <c r="G8" s="36"/>
      <c r="H8" s="27" t="s">
        <v>130</v>
      </c>
      <c r="I8" s="26">
        <v>0</v>
      </c>
      <c r="J8" s="27">
        <v>0</v>
      </c>
      <c r="K8" s="27">
        <v>0</v>
      </c>
      <c r="L8" s="27">
        <v>0</v>
      </c>
      <c r="M8" s="27">
        <v>0</v>
      </c>
      <c r="N8" s="56"/>
      <c r="O8" s="27">
        <v>0</v>
      </c>
      <c r="P8" s="27" t="s">
        <v>130</v>
      </c>
      <c r="Q8" s="27"/>
      <c r="R8" s="24"/>
      <c r="S8" s="67"/>
      <c r="T8" s="28"/>
    </row>
    <row r="9" spans="1:20" ht="15.75" customHeight="1">
      <c r="A9" s="23"/>
      <c r="B9" s="24"/>
      <c r="C9" s="24"/>
      <c r="D9" s="23"/>
      <c r="E9" s="25"/>
      <c r="F9" s="25"/>
      <c r="G9" s="36"/>
      <c r="H9" s="27" t="s">
        <v>130</v>
      </c>
      <c r="I9" s="26">
        <v>0</v>
      </c>
      <c r="J9" s="27">
        <v>0</v>
      </c>
      <c r="K9" s="27">
        <v>0</v>
      </c>
      <c r="L9" s="27">
        <v>0</v>
      </c>
      <c r="M9" s="27">
        <v>0</v>
      </c>
      <c r="N9" s="56"/>
      <c r="O9" s="27">
        <v>0</v>
      </c>
      <c r="P9" s="27" t="s">
        <v>130</v>
      </c>
      <c r="Q9" s="27"/>
      <c r="R9" s="24"/>
      <c r="S9" s="67"/>
      <c r="T9" s="28"/>
    </row>
    <row r="10" spans="1:20" ht="15.75" customHeight="1">
      <c r="A10" s="23"/>
      <c r="B10" s="24"/>
      <c r="C10" s="24"/>
      <c r="D10" s="23"/>
      <c r="E10" s="25"/>
      <c r="F10" s="25"/>
      <c r="G10" s="36"/>
      <c r="H10" s="27" t="s">
        <v>130</v>
      </c>
      <c r="I10" s="26">
        <v>0</v>
      </c>
      <c r="J10" s="27">
        <v>0</v>
      </c>
      <c r="K10" s="27">
        <v>0</v>
      </c>
      <c r="L10" s="27">
        <v>0</v>
      </c>
      <c r="M10" s="27">
        <v>0</v>
      </c>
      <c r="N10" s="56"/>
      <c r="O10" s="27">
        <v>0</v>
      </c>
      <c r="P10" s="27" t="s">
        <v>130</v>
      </c>
      <c r="Q10" s="27"/>
      <c r="R10" s="24"/>
      <c r="S10" s="67"/>
      <c r="T10" s="28"/>
    </row>
    <row r="11" spans="1:20" ht="15.75" customHeight="1">
      <c r="A11" s="23"/>
      <c r="B11" s="24"/>
      <c r="C11" s="24"/>
      <c r="D11" s="23"/>
      <c r="E11" s="25"/>
      <c r="F11" s="25"/>
      <c r="G11" s="36"/>
      <c r="H11" s="27" t="s">
        <v>130</v>
      </c>
      <c r="I11" s="26">
        <v>0</v>
      </c>
      <c r="J11" s="27">
        <v>0</v>
      </c>
      <c r="K11" s="27">
        <v>0</v>
      </c>
      <c r="L11" s="27">
        <v>0</v>
      </c>
      <c r="M11" s="27">
        <v>0</v>
      </c>
      <c r="N11" s="56"/>
      <c r="O11" s="27">
        <v>0</v>
      </c>
      <c r="P11" s="27" t="s">
        <v>130</v>
      </c>
      <c r="Q11" s="27"/>
      <c r="R11" s="24"/>
      <c r="S11" s="67"/>
      <c r="T11" s="28"/>
    </row>
    <row r="12" spans="1:20" ht="15.75" customHeight="1">
      <c r="A12" s="23"/>
      <c r="B12" s="24"/>
      <c r="C12" s="24"/>
      <c r="D12" s="23"/>
      <c r="E12" s="25"/>
      <c r="F12" s="25"/>
      <c r="G12" s="36"/>
      <c r="H12" s="27" t="s">
        <v>130</v>
      </c>
      <c r="I12" s="26">
        <v>0</v>
      </c>
      <c r="J12" s="27">
        <v>0</v>
      </c>
      <c r="K12" s="27">
        <v>0</v>
      </c>
      <c r="L12" s="27">
        <v>0</v>
      </c>
      <c r="M12" s="27">
        <v>0</v>
      </c>
      <c r="N12" s="56"/>
      <c r="O12" s="27">
        <v>0</v>
      </c>
      <c r="P12" s="27" t="s">
        <v>130</v>
      </c>
      <c r="Q12" s="27"/>
      <c r="R12" s="24"/>
      <c r="S12" s="67"/>
      <c r="T12" s="28"/>
    </row>
    <row r="13" spans="1:20" ht="15.75" customHeight="1">
      <c r="A13" s="23"/>
      <c r="B13" s="24"/>
      <c r="C13" s="24"/>
      <c r="D13" s="23"/>
      <c r="E13" s="25"/>
      <c r="F13" s="25"/>
      <c r="G13" s="36"/>
      <c r="H13" s="27" t="s">
        <v>130</v>
      </c>
      <c r="I13" s="26">
        <v>0</v>
      </c>
      <c r="J13" s="27">
        <v>0</v>
      </c>
      <c r="K13" s="27">
        <v>0</v>
      </c>
      <c r="L13" s="27">
        <v>0</v>
      </c>
      <c r="M13" s="27">
        <v>0</v>
      </c>
      <c r="N13" s="56"/>
      <c r="O13" s="27">
        <v>0</v>
      </c>
      <c r="P13" s="27" t="s">
        <v>130</v>
      </c>
      <c r="Q13" s="27"/>
      <c r="R13" s="24"/>
      <c r="S13" s="67"/>
      <c r="T13" s="28"/>
    </row>
    <row r="14" spans="1:20" ht="15.75" customHeight="1">
      <c r="A14" s="23"/>
      <c r="B14" s="24"/>
      <c r="C14" s="24"/>
      <c r="D14" s="23"/>
      <c r="E14" s="25"/>
      <c r="F14" s="25"/>
      <c r="G14" s="36"/>
      <c r="H14" s="27" t="s">
        <v>130</v>
      </c>
      <c r="I14" s="26">
        <v>0</v>
      </c>
      <c r="J14" s="27">
        <v>0</v>
      </c>
      <c r="K14" s="27">
        <v>0</v>
      </c>
      <c r="L14" s="27">
        <v>0</v>
      </c>
      <c r="M14" s="27">
        <v>0</v>
      </c>
      <c r="N14" s="56"/>
      <c r="O14" s="27">
        <v>0</v>
      </c>
      <c r="P14" s="27" t="s">
        <v>130</v>
      </c>
      <c r="Q14" s="27"/>
      <c r="R14" s="24"/>
      <c r="S14" s="67"/>
      <c r="T14" s="28"/>
    </row>
    <row r="15" spans="1:20" ht="15.75" customHeight="1">
      <c r="A15" s="23"/>
      <c r="B15" s="24"/>
      <c r="C15" s="24"/>
      <c r="D15" s="23"/>
      <c r="E15" s="25"/>
      <c r="F15" s="25"/>
      <c r="G15" s="36"/>
      <c r="H15" s="27" t="s">
        <v>130</v>
      </c>
      <c r="I15" s="26">
        <v>0</v>
      </c>
      <c r="J15" s="27">
        <v>0</v>
      </c>
      <c r="K15" s="27">
        <v>0</v>
      </c>
      <c r="L15" s="27">
        <v>0</v>
      </c>
      <c r="M15" s="27">
        <v>0</v>
      </c>
      <c r="N15" s="56"/>
      <c r="O15" s="27">
        <v>0</v>
      </c>
      <c r="P15" s="27" t="s">
        <v>130</v>
      </c>
      <c r="Q15" s="27"/>
      <c r="R15" s="24"/>
      <c r="S15" s="67"/>
      <c r="T15" s="28"/>
    </row>
    <row r="16" spans="1:20" ht="15.75" customHeight="1">
      <c r="A16" s="23"/>
      <c r="B16" s="24"/>
      <c r="C16" s="24"/>
      <c r="D16" s="23"/>
      <c r="E16" s="25"/>
      <c r="F16" s="25"/>
      <c r="G16" s="36"/>
      <c r="H16" s="27" t="s">
        <v>130</v>
      </c>
      <c r="I16" s="26">
        <v>0</v>
      </c>
      <c r="J16" s="27">
        <v>0</v>
      </c>
      <c r="K16" s="27">
        <v>0</v>
      </c>
      <c r="L16" s="27">
        <v>0</v>
      </c>
      <c r="M16" s="27">
        <v>0</v>
      </c>
      <c r="N16" s="56"/>
      <c r="O16" s="27">
        <v>0</v>
      </c>
      <c r="P16" s="27" t="s">
        <v>130</v>
      </c>
      <c r="Q16" s="27"/>
      <c r="R16" s="24"/>
      <c r="S16" s="67"/>
      <c r="T16" s="28"/>
    </row>
    <row r="17" spans="1:20" ht="15.75" customHeight="1">
      <c r="A17" s="23"/>
      <c r="B17" s="24"/>
      <c r="C17" s="24"/>
      <c r="D17" s="23"/>
      <c r="E17" s="25"/>
      <c r="F17" s="25"/>
      <c r="G17" s="36"/>
      <c r="H17" s="27" t="s">
        <v>130</v>
      </c>
      <c r="I17" s="26">
        <v>0</v>
      </c>
      <c r="J17" s="27">
        <v>0</v>
      </c>
      <c r="K17" s="27">
        <v>0</v>
      </c>
      <c r="L17" s="27">
        <v>0</v>
      </c>
      <c r="M17" s="27">
        <v>0</v>
      </c>
      <c r="N17" s="56"/>
      <c r="O17" s="27">
        <v>0</v>
      </c>
      <c r="P17" s="27" t="s">
        <v>130</v>
      </c>
      <c r="Q17" s="27"/>
      <c r="R17" s="24"/>
      <c r="S17" s="67"/>
      <c r="T17" s="28"/>
    </row>
    <row r="18" spans="1:20" ht="15.75" customHeight="1">
      <c r="A18" s="23"/>
      <c r="B18" s="24"/>
      <c r="C18" s="24"/>
      <c r="D18" s="23"/>
      <c r="E18" s="25"/>
      <c r="F18" s="25"/>
      <c r="G18" s="36"/>
      <c r="H18" s="27" t="s">
        <v>130</v>
      </c>
      <c r="I18" s="26">
        <v>0</v>
      </c>
      <c r="J18" s="27">
        <v>0</v>
      </c>
      <c r="K18" s="27">
        <v>0</v>
      </c>
      <c r="L18" s="27">
        <v>0</v>
      </c>
      <c r="M18" s="27">
        <v>0</v>
      </c>
      <c r="N18" s="56"/>
      <c r="O18" s="27">
        <v>0</v>
      </c>
      <c r="P18" s="27" t="s">
        <v>130</v>
      </c>
      <c r="Q18" s="27"/>
      <c r="R18" s="24"/>
      <c r="S18" s="67"/>
      <c r="T18" s="28"/>
    </row>
    <row r="19" spans="1:20" ht="15.75" customHeight="1">
      <c r="A19" s="23"/>
      <c r="B19" s="24"/>
      <c r="C19" s="24"/>
      <c r="D19" s="23"/>
      <c r="E19" s="25"/>
      <c r="F19" s="25"/>
      <c r="G19" s="36"/>
      <c r="H19" s="27" t="s">
        <v>130</v>
      </c>
      <c r="I19" s="26">
        <v>0</v>
      </c>
      <c r="J19" s="27">
        <v>0</v>
      </c>
      <c r="K19" s="27">
        <v>0</v>
      </c>
      <c r="L19" s="27">
        <v>0</v>
      </c>
      <c r="M19" s="27">
        <v>0</v>
      </c>
      <c r="N19" s="56"/>
      <c r="O19" s="27">
        <v>0</v>
      </c>
      <c r="P19" s="27" t="s">
        <v>130</v>
      </c>
      <c r="Q19" s="27"/>
      <c r="R19" s="24"/>
      <c r="S19" s="67"/>
      <c r="T19" s="28"/>
    </row>
    <row r="20" spans="1:20" ht="15.75" customHeight="1">
      <c r="A20" s="23"/>
      <c r="B20" s="24"/>
      <c r="C20" s="24"/>
      <c r="D20" s="23"/>
      <c r="E20" s="25"/>
      <c r="F20" s="25"/>
      <c r="G20" s="36"/>
      <c r="H20" s="27" t="s">
        <v>130</v>
      </c>
      <c r="I20" s="26">
        <v>0</v>
      </c>
      <c r="J20" s="27">
        <v>0</v>
      </c>
      <c r="K20" s="27">
        <v>0</v>
      </c>
      <c r="L20" s="27">
        <v>0</v>
      </c>
      <c r="M20" s="27">
        <v>0</v>
      </c>
      <c r="N20" s="56"/>
      <c r="O20" s="27">
        <v>0</v>
      </c>
      <c r="P20" s="27" t="s">
        <v>130</v>
      </c>
      <c r="Q20" s="27"/>
      <c r="R20" s="24"/>
      <c r="S20" s="67"/>
      <c r="T20" s="28"/>
    </row>
    <row r="21" spans="1:20" ht="15.75" customHeight="1">
      <c r="A21" s="23"/>
      <c r="B21" s="24"/>
      <c r="C21" s="24"/>
      <c r="D21" s="23"/>
      <c r="E21" s="25"/>
      <c r="F21" s="25"/>
      <c r="G21" s="36"/>
      <c r="H21" s="27" t="s">
        <v>130</v>
      </c>
      <c r="I21" s="26">
        <v>0</v>
      </c>
      <c r="J21" s="27">
        <v>0</v>
      </c>
      <c r="K21" s="27">
        <v>0</v>
      </c>
      <c r="L21" s="27">
        <v>0</v>
      </c>
      <c r="M21" s="27">
        <v>0</v>
      </c>
      <c r="N21" s="56"/>
      <c r="O21" s="27">
        <v>0</v>
      </c>
      <c r="P21" s="27" t="s">
        <v>130</v>
      </c>
      <c r="Q21" s="27"/>
      <c r="R21" s="24"/>
      <c r="S21" s="67"/>
      <c r="T21" s="28"/>
    </row>
    <row r="22" spans="1:20" ht="15.75" customHeight="1">
      <c r="A22" s="23"/>
      <c r="B22" s="24"/>
      <c r="C22" s="24"/>
      <c r="D22" s="23"/>
      <c r="E22" s="25"/>
      <c r="F22" s="25"/>
      <c r="G22" s="36"/>
      <c r="H22" s="27" t="s">
        <v>130</v>
      </c>
      <c r="I22" s="26">
        <v>0</v>
      </c>
      <c r="J22" s="27">
        <v>0</v>
      </c>
      <c r="K22" s="27">
        <v>0</v>
      </c>
      <c r="L22" s="27">
        <v>0</v>
      </c>
      <c r="M22" s="27">
        <v>0</v>
      </c>
      <c r="N22" s="56"/>
      <c r="O22" s="27">
        <v>0</v>
      </c>
      <c r="P22" s="27" t="s">
        <v>130</v>
      </c>
      <c r="Q22" s="27"/>
      <c r="R22" s="24"/>
      <c r="S22" s="67"/>
      <c r="T22" s="28"/>
    </row>
    <row r="23" spans="1:20" ht="15.75" customHeight="1">
      <c r="A23" s="23"/>
      <c r="B23" s="24"/>
      <c r="C23" s="24"/>
      <c r="D23" s="23"/>
      <c r="E23" s="25"/>
      <c r="F23" s="25"/>
      <c r="G23" s="36"/>
      <c r="H23" s="27" t="s">
        <v>130</v>
      </c>
      <c r="I23" s="26">
        <v>0</v>
      </c>
      <c r="J23" s="27">
        <v>0</v>
      </c>
      <c r="K23" s="27">
        <v>0</v>
      </c>
      <c r="L23" s="27">
        <v>0</v>
      </c>
      <c r="M23" s="27">
        <v>0</v>
      </c>
      <c r="N23" s="56"/>
      <c r="O23" s="27">
        <v>0</v>
      </c>
      <c r="P23" s="27" t="s">
        <v>130</v>
      </c>
      <c r="Q23" s="27"/>
      <c r="R23" s="24"/>
      <c r="S23" s="67"/>
      <c r="T23" s="28"/>
    </row>
    <row r="24" spans="1:20" ht="15.75" customHeight="1">
      <c r="A24" s="23"/>
      <c r="B24" s="24"/>
      <c r="C24" s="24"/>
      <c r="D24" s="23"/>
      <c r="E24" s="25"/>
      <c r="F24" s="25"/>
      <c r="G24" s="36"/>
      <c r="H24" s="27" t="s">
        <v>130</v>
      </c>
      <c r="I24" s="26">
        <v>0</v>
      </c>
      <c r="J24" s="27">
        <v>0</v>
      </c>
      <c r="K24" s="27">
        <v>0</v>
      </c>
      <c r="L24" s="27">
        <v>0</v>
      </c>
      <c r="M24" s="27">
        <v>0</v>
      </c>
      <c r="N24" s="56"/>
      <c r="O24" s="27">
        <v>0</v>
      </c>
      <c r="P24" s="27" t="s">
        <v>130</v>
      </c>
      <c r="Q24" s="27"/>
      <c r="R24" s="24"/>
      <c r="S24" s="67"/>
      <c r="T24" s="28"/>
    </row>
    <row r="25" spans="1:20" ht="15.75" customHeight="1">
      <c r="A25" s="23"/>
      <c r="B25" s="24"/>
      <c r="C25" s="24"/>
      <c r="D25" s="23"/>
      <c r="E25" s="25"/>
      <c r="F25" s="25"/>
      <c r="G25" s="36"/>
      <c r="H25" s="27"/>
      <c r="I25" s="26">
        <v>0</v>
      </c>
      <c r="J25" s="27">
        <v>0</v>
      </c>
      <c r="K25" s="27">
        <v>0</v>
      </c>
      <c r="L25" s="27">
        <v>0</v>
      </c>
      <c r="M25" s="27"/>
      <c r="N25" s="56"/>
      <c r="O25" s="27"/>
      <c r="P25" s="27" t="s">
        <v>130</v>
      </c>
      <c r="Q25" s="27"/>
      <c r="R25" s="24"/>
      <c r="S25" s="67"/>
      <c r="T25" s="28"/>
    </row>
    <row r="26" spans="1:20" ht="15.75" customHeight="1">
      <c r="A26" s="328" t="s">
        <v>261</v>
      </c>
      <c r="B26" s="360"/>
      <c r="C26" s="361"/>
      <c r="D26" s="23"/>
      <c r="E26" s="25"/>
      <c r="F26" s="25"/>
      <c r="G26" s="36"/>
      <c r="H26" s="27" t="s">
        <v>130</v>
      </c>
      <c r="I26" s="26">
        <v>0</v>
      </c>
      <c r="J26" s="27">
        <v>0</v>
      </c>
      <c r="K26" s="27">
        <v>0</v>
      </c>
      <c r="L26" s="27">
        <v>0</v>
      </c>
      <c r="M26" s="27">
        <v>0</v>
      </c>
      <c r="N26" s="56"/>
      <c r="O26" s="27">
        <v>0</v>
      </c>
      <c r="P26" s="27" t="s">
        <v>130</v>
      </c>
      <c r="Q26" s="27"/>
      <c r="R26" s="24"/>
      <c r="S26" s="67"/>
      <c r="T26" s="28"/>
    </row>
    <row r="27" spans="1:20" ht="15.75" customHeight="1">
      <c r="A27" s="328" t="s">
        <v>462</v>
      </c>
      <c r="B27" s="358"/>
      <c r="C27" s="329"/>
      <c r="D27" s="23"/>
      <c r="E27" s="25"/>
      <c r="F27" s="25"/>
      <c r="G27" s="36"/>
      <c r="H27" s="27"/>
      <c r="I27" s="26"/>
      <c r="J27" s="27"/>
      <c r="K27" s="27"/>
      <c r="L27" s="27">
        <v>0</v>
      </c>
      <c r="M27" s="27"/>
      <c r="N27" s="56"/>
      <c r="O27" s="27">
        <v>0</v>
      </c>
      <c r="P27" s="27" t="s">
        <v>130</v>
      </c>
      <c r="Q27" s="27"/>
      <c r="R27" s="24"/>
      <c r="S27" s="67"/>
      <c r="T27" s="28"/>
    </row>
    <row r="28" spans="1:20" ht="15.75" customHeight="1">
      <c r="A28" s="328" t="s">
        <v>270</v>
      </c>
      <c r="B28" s="358"/>
      <c r="C28" s="329"/>
      <c r="D28" s="23"/>
      <c r="E28" s="25"/>
      <c r="F28" s="25"/>
      <c r="G28" s="28"/>
      <c r="H28" s="27"/>
      <c r="I28" s="26">
        <v>0</v>
      </c>
      <c r="J28" s="27">
        <v>0</v>
      </c>
      <c r="K28" s="27">
        <v>0</v>
      </c>
      <c r="L28" s="27">
        <v>0</v>
      </c>
      <c r="M28" s="27">
        <v>0</v>
      </c>
      <c r="N28" s="56"/>
      <c r="O28" s="27">
        <v>0</v>
      </c>
      <c r="P28" s="27" t="s">
        <v>130</v>
      </c>
      <c r="Q28" s="27"/>
      <c r="R28" s="24"/>
      <c r="S28" s="67"/>
      <c r="T28" s="28"/>
    </row>
    <row r="29" spans="1:11" ht="15.75" customHeight="1">
      <c r="A29" s="30" t="s">
        <v>200</v>
      </c>
      <c r="K29" s="63" t="s">
        <v>201</v>
      </c>
    </row>
    <row r="30" ht="15.75" customHeight="1">
      <c r="A30" s="30" t="s">
        <v>202</v>
      </c>
    </row>
  </sheetData>
  <sheetProtection/>
  <mergeCells count="21">
    <mergeCell ref="A2:Q2"/>
    <mergeCell ref="A3:R3"/>
    <mergeCell ref="I6:J6"/>
    <mergeCell ref="K6:L6"/>
    <mergeCell ref="M6:O6"/>
    <mergeCell ref="Q6:Q7"/>
    <mergeCell ref="S6:S7"/>
    <mergeCell ref="T6:T7"/>
    <mergeCell ref="H6:H7"/>
    <mergeCell ref="A27:C27"/>
    <mergeCell ref="G6:G7"/>
    <mergeCell ref="E6:E7"/>
    <mergeCell ref="A28:C28"/>
    <mergeCell ref="A6:A7"/>
    <mergeCell ref="B6:B7"/>
    <mergeCell ref="C6:C7"/>
    <mergeCell ref="D6:D7"/>
    <mergeCell ref="R6:R7"/>
    <mergeCell ref="A26:C26"/>
    <mergeCell ref="F6:F7"/>
    <mergeCell ref="P6:P7"/>
  </mergeCells>
  <printOptions horizontalCentered="1"/>
  <pageMargins left="0.35" right="0.35" top="0.7900000000000001" bottom="0.7900000000000001" header="1.06" footer="0.51"/>
  <pageSetup fitToHeight="0" fitToWidth="1" horizontalDpi="300" verticalDpi="300" orientation="landscape" paperSize="9" scale="88"/>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3">
      <selection activeCell="K19" sqref="K19"/>
    </sheetView>
  </sheetViews>
  <sheetFormatPr defaultColWidth="9.00390625" defaultRowHeight="15.75" customHeight="1"/>
  <cols>
    <col min="1" max="1" width="7.00390625" style="13" customWidth="1"/>
    <col min="2" max="2" width="25.625" style="13" customWidth="1"/>
    <col min="3" max="8" width="13.00390625" style="13" customWidth="1"/>
    <col min="9" max="10" width="9.25390625" style="13" customWidth="1"/>
    <col min="11" max="11" width="7.00390625" style="13" customWidth="1"/>
    <col min="12" max="12" width="7.2539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4" t="s">
        <v>463</v>
      </c>
      <c r="B2" s="315"/>
      <c r="C2" s="315"/>
      <c r="D2" s="315"/>
      <c r="E2" s="315"/>
      <c r="F2" s="315"/>
      <c r="G2" s="315"/>
      <c r="H2" s="315"/>
      <c r="I2" s="315"/>
      <c r="J2" s="315"/>
      <c r="K2" s="315"/>
      <c r="L2" s="315"/>
    </row>
    <row r="3" spans="1:12" ht="13.5" customHeight="1">
      <c r="A3" s="316" t="s">
        <v>123</v>
      </c>
      <c r="B3" s="316"/>
      <c r="C3" s="316"/>
      <c r="D3" s="316"/>
      <c r="E3" s="316"/>
      <c r="F3" s="316"/>
      <c r="G3" s="325"/>
      <c r="H3" s="325"/>
      <c r="I3" s="325"/>
      <c r="J3" s="325"/>
      <c r="K3" s="325"/>
      <c r="L3" s="325"/>
    </row>
    <row r="4" spans="1:12" ht="13.5" customHeight="1">
      <c r="A4" s="17"/>
      <c r="B4" s="17"/>
      <c r="C4" s="17"/>
      <c r="D4" s="17"/>
      <c r="E4" s="17"/>
      <c r="F4" s="17"/>
      <c r="G4" s="18"/>
      <c r="H4" s="18"/>
      <c r="I4" s="18"/>
      <c r="J4" s="18"/>
      <c r="K4" s="18"/>
      <c r="L4" s="18" t="s">
        <v>464</v>
      </c>
    </row>
    <row r="5" spans="1:12" ht="15.75" customHeight="1">
      <c r="A5" s="31" t="s">
        <v>89</v>
      </c>
      <c r="L5" s="20" t="s">
        <v>3</v>
      </c>
    </row>
    <row r="6" spans="1:12" s="12" customFormat="1" ht="15.75" customHeight="1">
      <c r="A6" s="330" t="s">
        <v>186</v>
      </c>
      <c r="B6" s="330" t="s">
        <v>125</v>
      </c>
      <c r="C6" s="358" t="s">
        <v>92</v>
      </c>
      <c r="D6" s="357"/>
      <c r="E6" s="330" t="s">
        <v>93</v>
      </c>
      <c r="F6" s="331"/>
      <c r="G6" s="330" t="s">
        <v>94</v>
      </c>
      <c r="H6" s="331"/>
      <c r="I6" s="330" t="s">
        <v>127</v>
      </c>
      <c r="J6" s="331"/>
      <c r="K6" s="330" t="s">
        <v>128</v>
      </c>
      <c r="L6" s="331"/>
    </row>
    <row r="7" spans="1:12" s="12" customFormat="1" ht="15.75" customHeight="1">
      <c r="A7" s="331"/>
      <c r="B7" s="331"/>
      <c r="C7" s="38" t="s">
        <v>460</v>
      </c>
      <c r="D7" s="21" t="s">
        <v>461</v>
      </c>
      <c r="E7" s="21" t="s">
        <v>460</v>
      </c>
      <c r="F7" s="21" t="s">
        <v>461</v>
      </c>
      <c r="G7" s="21" t="s">
        <v>460</v>
      </c>
      <c r="H7" s="21" t="s">
        <v>461</v>
      </c>
      <c r="I7" s="21" t="s">
        <v>460</v>
      </c>
      <c r="J7" s="21" t="s">
        <v>461</v>
      </c>
      <c r="K7" s="21" t="s">
        <v>460</v>
      </c>
      <c r="L7" s="21" t="s">
        <v>461</v>
      </c>
    </row>
    <row r="8" spans="1:12" ht="15.75" customHeight="1">
      <c r="A8" s="64"/>
      <c r="B8" s="123" t="s">
        <v>465</v>
      </c>
      <c r="C8" s="26">
        <v>0</v>
      </c>
      <c r="D8" s="27">
        <v>0</v>
      </c>
      <c r="E8" s="27">
        <v>0</v>
      </c>
      <c r="F8" s="27">
        <v>0</v>
      </c>
      <c r="G8" s="27">
        <v>0</v>
      </c>
      <c r="H8" s="27">
        <v>0</v>
      </c>
      <c r="I8" s="27">
        <v>0</v>
      </c>
      <c r="J8" s="27">
        <v>0</v>
      </c>
      <c r="K8" s="27" t="s">
        <v>130</v>
      </c>
      <c r="L8" s="27" t="s">
        <v>130</v>
      </c>
    </row>
    <row r="9" spans="1:12" ht="15.75" customHeight="1">
      <c r="A9" s="64" t="s">
        <v>466</v>
      </c>
      <c r="B9" s="72" t="s">
        <v>467</v>
      </c>
      <c r="C9" s="26">
        <v>0</v>
      </c>
      <c r="D9" s="27">
        <v>0</v>
      </c>
      <c r="E9" s="27">
        <v>0</v>
      </c>
      <c r="F9" s="27">
        <v>0</v>
      </c>
      <c r="G9" s="27">
        <v>0</v>
      </c>
      <c r="H9" s="27">
        <v>0</v>
      </c>
      <c r="I9" s="27">
        <v>0</v>
      </c>
      <c r="J9" s="27">
        <v>0</v>
      </c>
      <c r="K9" s="27" t="s">
        <v>130</v>
      </c>
      <c r="L9" s="27" t="s">
        <v>130</v>
      </c>
    </row>
    <row r="10" spans="1:12" ht="15.75" customHeight="1">
      <c r="A10" s="64" t="s">
        <v>468</v>
      </c>
      <c r="B10" s="72" t="s">
        <v>469</v>
      </c>
      <c r="C10" s="26">
        <v>0</v>
      </c>
      <c r="D10" s="27">
        <v>0</v>
      </c>
      <c r="E10" s="27">
        <v>0</v>
      </c>
      <c r="F10" s="27">
        <v>0</v>
      </c>
      <c r="G10" s="27">
        <v>0</v>
      </c>
      <c r="H10" s="27">
        <v>0</v>
      </c>
      <c r="I10" s="27">
        <v>0</v>
      </c>
      <c r="J10" s="27">
        <v>0</v>
      </c>
      <c r="K10" s="27" t="s">
        <v>130</v>
      </c>
      <c r="L10" s="27" t="s">
        <v>130</v>
      </c>
    </row>
    <row r="11" spans="1:12" ht="15.75" customHeight="1">
      <c r="A11" s="64" t="s">
        <v>470</v>
      </c>
      <c r="B11" s="72" t="s">
        <v>471</v>
      </c>
      <c r="C11" s="26">
        <v>0</v>
      </c>
      <c r="D11" s="26">
        <v>0</v>
      </c>
      <c r="E11" s="26">
        <v>0</v>
      </c>
      <c r="F11" s="26">
        <v>0</v>
      </c>
      <c r="G11" s="27">
        <v>0</v>
      </c>
      <c r="H11" s="27">
        <v>0</v>
      </c>
      <c r="I11" s="27">
        <v>0</v>
      </c>
      <c r="J11" s="27">
        <v>0</v>
      </c>
      <c r="K11" s="27"/>
      <c r="L11" s="27"/>
    </row>
    <row r="12" spans="1:12" ht="15.75" customHeight="1">
      <c r="A12" s="64"/>
      <c r="B12" s="150"/>
      <c r="C12" s="26">
        <v>0</v>
      </c>
      <c r="D12" s="27">
        <v>0</v>
      </c>
      <c r="E12" s="27">
        <v>0</v>
      </c>
      <c r="F12" s="27">
        <v>0</v>
      </c>
      <c r="G12" s="27">
        <v>0</v>
      </c>
      <c r="H12" s="27">
        <v>0</v>
      </c>
      <c r="I12" s="27">
        <v>0</v>
      </c>
      <c r="J12" s="27">
        <v>0</v>
      </c>
      <c r="K12" s="27" t="s">
        <v>130</v>
      </c>
      <c r="L12" s="27" t="s">
        <v>130</v>
      </c>
    </row>
    <row r="13" spans="1:12" ht="15.75" customHeight="1">
      <c r="A13" s="64"/>
      <c r="B13" s="72"/>
      <c r="C13" s="26"/>
      <c r="D13" s="27"/>
      <c r="E13" s="27"/>
      <c r="F13" s="27"/>
      <c r="G13" s="27"/>
      <c r="H13" s="27"/>
      <c r="I13" s="27"/>
      <c r="J13" s="27"/>
      <c r="K13" s="27"/>
      <c r="L13" s="27"/>
    </row>
    <row r="14" spans="1:12" ht="15.75" customHeight="1">
      <c r="A14" s="64"/>
      <c r="B14" s="123" t="s">
        <v>472</v>
      </c>
      <c r="C14" s="26">
        <v>0</v>
      </c>
      <c r="D14" s="27">
        <v>0</v>
      </c>
      <c r="E14" s="27">
        <v>0</v>
      </c>
      <c r="F14" s="27">
        <v>0</v>
      </c>
      <c r="G14" s="27">
        <v>0</v>
      </c>
      <c r="H14" s="27">
        <v>0</v>
      </c>
      <c r="I14" s="27">
        <v>0</v>
      </c>
      <c r="J14" s="27">
        <v>0</v>
      </c>
      <c r="K14" s="27" t="s">
        <v>130</v>
      </c>
      <c r="L14" s="27" t="s">
        <v>130</v>
      </c>
    </row>
    <row r="15" spans="1:12" ht="15.75" customHeight="1">
      <c r="A15" s="64" t="s">
        <v>473</v>
      </c>
      <c r="B15" s="72" t="s">
        <v>474</v>
      </c>
      <c r="C15" s="26">
        <v>0</v>
      </c>
      <c r="D15" s="27">
        <v>0</v>
      </c>
      <c r="E15" s="27">
        <v>0</v>
      </c>
      <c r="F15" s="27">
        <v>0</v>
      </c>
      <c r="G15" s="27">
        <v>0</v>
      </c>
      <c r="H15" s="27">
        <v>0</v>
      </c>
      <c r="I15" s="27">
        <v>0</v>
      </c>
      <c r="J15" s="27">
        <v>0</v>
      </c>
      <c r="K15" s="27" t="s">
        <v>130</v>
      </c>
      <c r="L15" s="27" t="s">
        <v>130</v>
      </c>
    </row>
    <row r="16" spans="1:12" ht="15.75" customHeight="1">
      <c r="A16" s="64" t="s">
        <v>475</v>
      </c>
      <c r="B16" s="72" t="s">
        <v>476</v>
      </c>
      <c r="C16" s="26">
        <v>0</v>
      </c>
      <c r="D16" s="27">
        <v>0</v>
      </c>
      <c r="E16" s="27">
        <v>0</v>
      </c>
      <c r="F16" s="27">
        <v>0</v>
      </c>
      <c r="G16" s="27">
        <v>0</v>
      </c>
      <c r="H16" s="27">
        <v>0</v>
      </c>
      <c r="I16" s="27">
        <v>0</v>
      </c>
      <c r="J16" s="27">
        <v>0</v>
      </c>
      <c r="K16" s="27" t="s">
        <v>130</v>
      </c>
      <c r="L16" s="27" t="s">
        <v>130</v>
      </c>
    </row>
    <row r="17" spans="1:12" ht="15.75" customHeight="1">
      <c r="A17" s="64" t="s">
        <v>477</v>
      </c>
      <c r="B17" s="72" t="s">
        <v>478</v>
      </c>
      <c r="C17" s="26">
        <v>0</v>
      </c>
      <c r="D17" s="27">
        <v>0</v>
      </c>
      <c r="E17" s="27">
        <v>0</v>
      </c>
      <c r="F17" s="27">
        <v>0</v>
      </c>
      <c r="G17" s="27">
        <v>0</v>
      </c>
      <c r="H17" s="27">
        <v>0</v>
      </c>
      <c r="I17" s="27">
        <v>0</v>
      </c>
      <c r="J17" s="27">
        <v>0</v>
      </c>
      <c r="K17" s="27" t="s">
        <v>130</v>
      </c>
      <c r="L17" s="27" t="s">
        <v>130</v>
      </c>
    </row>
    <row r="18" spans="1:12" ht="15.75" customHeight="1">
      <c r="A18" s="64"/>
      <c r="B18" s="72"/>
      <c r="C18" s="26"/>
      <c r="D18" s="27"/>
      <c r="E18" s="27"/>
      <c r="F18" s="27"/>
      <c r="G18" s="27"/>
      <c r="H18" s="27"/>
      <c r="I18" s="27"/>
      <c r="J18" s="27"/>
      <c r="K18" s="27"/>
      <c r="L18" s="27"/>
    </row>
    <row r="19" spans="1:12" ht="15.75" customHeight="1">
      <c r="A19" s="64" t="s">
        <v>479</v>
      </c>
      <c r="B19" s="72" t="s">
        <v>480</v>
      </c>
      <c r="C19" s="26"/>
      <c r="D19" s="27"/>
      <c r="E19" s="27"/>
      <c r="F19" s="27"/>
      <c r="G19" s="27"/>
      <c r="H19" s="27"/>
      <c r="I19" s="27"/>
      <c r="J19" s="27"/>
      <c r="K19" s="27"/>
      <c r="L19" s="27"/>
    </row>
    <row r="20" spans="1:12" ht="15.75" customHeight="1">
      <c r="A20" s="64"/>
      <c r="B20" s="72"/>
      <c r="C20" s="26"/>
      <c r="D20" s="27"/>
      <c r="E20" s="27"/>
      <c r="F20" s="27"/>
      <c r="G20" s="27"/>
      <c r="H20" s="27"/>
      <c r="I20" s="27"/>
      <c r="J20" s="27"/>
      <c r="K20" s="27"/>
      <c r="L20" s="27"/>
    </row>
    <row r="21" spans="1:12" ht="15.75" customHeight="1">
      <c r="A21" s="64"/>
      <c r="B21" s="151" t="s">
        <v>63</v>
      </c>
      <c r="C21" s="26">
        <v>0</v>
      </c>
      <c r="D21" s="27">
        <v>0</v>
      </c>
      <c r="E21" s="27">
        <v>0</v>
      </c>
      <c r="F21" s="27">
        <v>0</v>
      </c>
      <c r="G21" s="27">
        <v>0</v>
      </c>
      <c r="H21" s="27">
        <v>0</v>
      </c>
      <c r="I21" s="27">
        <v>0</v>
      </c>
      <c r="J21" s="27">
        <v>0</v>
      </c>
      <c r="K21" s="27" t="s">
        <v>130</v>
      </c>
      <c r="L21" s="27" t="s">
        <v>130</v>
      </c>
    </row>
    <row r="22" spans="1:12" ht="15.75" customHeight="1">
      <c r="A22" s="64"/>
      <c r="B22" s="65" t="s">
        <v>481</v>
      </c>
      <c r="C22" s="26"/>
      <c r="D22" s="27"/>
      <c r="E22" s="27"/>
      <c r="F22" s="27">
        <v>0</v>
      </c>
      <c r="G22" s="27"/>
      <c r="H22" s="27">
        <v>0</v>
      </c>
      <c r="I22" s="27"/>
      <c r="J22" s="27">
        <v>0</v>
      </c>
      <c r="K22" s="27" t="s">
        <v>130</v>
      </c>
      <c r="L22" s="27" t="s">
        <v>130</v>
      </c>
    </row>
    <row r="23" spans="1:12" ht="15.75" customHeight="1">
      <c r="A23" s="64"/>
      <c r="B23" s="84" t="s">
        <v>148</v>
      </c>
      <c r="C23" s="26">
        <v>0</v>
      </c>
      <c r="D23" s="27">
        <v>0</v>
      </c>
      <c r="E23" s="27">
        <v>0</v>
      </c>
      <c r="F23" s="27">
        <v>0</v>
      </c>
      <c r="G23" s="27">
        <v>0</v>
      </c>
      <c r="H23" s="27">
        <v>0</v>
      </c>
      <c r="I23" s="27">
        <v>0</v>
      </c>
      <c r="J23" s="27">
        <v>0</v>
      </c>
      <c r="K23" s="27" t="s">
        <v>130</v>
      </c>
      <c r="L23" s="27" t="s">
        <v>130</v>
      </c>
    </row>
    <row r="24" spans="1:5" ht="15.75" customHeight="1">
      <c r="A24" s="30" t="s">
        <v>200</v>
      </c>
      <c r="E24" s="63" t="s">
        <v>482</v>
      </c>
    </row>
    <row r="25" ht="15.75" customHeight="1">
      <c r="A25" s="30" t="s">
        <v>202</v>
      </c>
    </row>
  </sheetData>
  <sheetProtection/>
  <mergeCells count="9">
    <mergeCell ref="A2:L2"/>
    <mergeCell ref="A3:L3"/>
    <mergeCell ref="C6:D6"/>
    <mergeCell ref="E6:F6"/>
    <mergeCell ref="G6:H6"/>
    <mergeCell ref="I6:J6"/>
    <mergeCell ref="K6:L6"/>
    <mergeCell ref="A6:A7"/>
    <mergeCell ref="B6:B7"/>
  </mergeCells>
  <hyperlinks>
    <hyperlink ref="B9" location="房屋建筑物!A1" display="固定资产-房屋建筑物"/>
    <hyperlink ref="B10" location="构筑物!A1" display="固定资产-构筑物及其他辅助设施"/>
    <hyperlink ref="B15" location="机器设备!A1" display="固定资产-机器设备"/>
    <hyperlink ref="B16" location="车辆!A1" display="固定资产-车辆"/>
    <hyperlink ref="B17" location="电子设备!A1" display="固定资产-电子设备"/>
    <hyperlink ref="B11" location="管道沟槽!A1" display="固定资产-管道及沟槽"/>
  </hyperlinks>
  <printOptions horizontalCentered="1"/>
  <pageMargins left="0.35" right="0.35" top="0.7900000000000001" bottom="0.7900000000000001" header="1.06" footer="0.51"/>
  <pageSetup fitToHeight="0" fitToWidth="1" horizontalDpi="300" verticalDpi="3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pane xSplit="2" ySplit="6" topLeftCell="C32" activePane="bottomRight" state="frozen"/>
      <selection pane="topLeft" activeCell="A1" sqref="A1"/>
      <selection pane="topRight" activeCell="A1" sqref="A1"/>
      <selection pane="bottomLeft" activeCell="A1" sqref="A1"/>
      <selection pane="bottomRight" activeCell="K19" sqref="K19"/>
    </sheetView>
  </sheetViews>
  <sheetFormatPr defaultColWidth="9.00390625" defaultRowHeight="15.75" customHeight="1"/>
  <cols>
    <col min="1" max="1" width="5.125" style="13" customWidth="1"/>
    <col min="2" max="2" width="26.00390625" style="13" bestFit="1" customWidth="1"/>
    <col min="3" max="7" width="16.50390625" style="13" customWidth="1"/>
    <col min="8" max="8" width="9.25390625" style="154" customWidth="1"/>
    <col min="9" max="16384" width="9.00390625" style="13" customWidth="1"/>
  </cols>
  <sheetData>
    <row r="1" spans="1:8" ht="12.75" customHeight="1">
      <c r="A1" s="14"/>
      <c r="B1" s="14"/>
      <c r="C1" s="15"/>
      <c r="D1" s="15"/>
      <c r="E1" s="15"/>
      <c r="F1" s="15"/>
      <c r="G1" s="15"/>
      <c r="H1" s="204"/>
    </row>
    <row r="2" spans="1:8" s="11" customFormat="1" ht="30" customHeight="1">
      <c r="A2" s="314" t="s">
        <v>122</v>
      </c>
      <c r="B2" s="315"/>
      <c r="C2" s="315"/>
      <c r="D2" s="315"/>
      <c r="E2" s="315"/>
      <c r="F2" s="315"/>
      <c r="G2" s="315"/>
      <c r="H2" s="315"/>
    </row>
    <row r="3" spans="1:8" ht="15" customHeight="1">
      <c r="A3" s="316" t="s">
        <v>123</v>
      </c>
      <c r="B3" s="316"/>
      <c r="C3" s="316"/>
      <c r="D3" s="316"/>
      <c r="E3" s="316"/>
      <c r="F3" s="316"/>
      <c r="G3" s="316"/>
      <c r="H3" s="316"/>
    </row>
    <row r="4" spans="1:8" ht="15" customHeight="1">
      <c r="A4" s="17"/>
      <c r="B4" s="17"/>
      <c r="C4" s="17"/>
      <c r="D4" s="17"/>
      <c r="E4" s="17"/>
      <c r="F4" s="17"/>
      <c r="G4" s="17"/>
      <c r="H4" s="17" t="s">
        <v>124</v>
      </c>
    </row>
    <row r="5" spans="1:8" ht="12" customHeight="1">
      <c r="A5" s="31" t="s">
        <v>89</v>
      </c>
      <c r="H5" s="157" t="s">
        <v>3</v>
      </c>
    </row>
    <row r="6" spans="1:8" s="12" customFormat="1" ht="14.25" customHeight="1">
      <c r="A6" s="21" t="s">
        <v>5</v>
      </c>
      <c r="B6" s="84" t="s">
        <v>125</v>
      </c>
      <c r="C6" s="38" t="s">
        <v>92</v>
      </c>
      <c r="D6" s="21" t="s">
        <v>126</v>
      </c>
      <c r="E6" s="21" t="s">
        <v>93</v>
      </c>
      <c r="F6" s="21" t="s">
        <v>94</v>
      </c>
      <c r="G6" s="21" t="s">
        <v>127</v>
      </c>
      <c r="H6" s="205" t="s">
        <v>128</v>
      </c>
    </row>
    <row r="7" spans="1:8" s="40" customFormat="1" ht="14.25" customHeight="1">
      <c r="A7" s="206">
        <v>1</v>
      </c>
      <c r="B7" s="207" t="s">
        <v>129</v>
      </c>
      <c r="C7" s="208"/>
      <c r="D7" s="209"/>
      <c r="E7" s="209"/>
      <c r="F7" s="209"/>
      <c r="G7" s="209"/>
      <c r="H7" s="210" t="s">
        <v>130</v>
      </c>
    </row>
    <row r="8" spans="1:8" ht="14.25" customHeight="1">
      <c r="A8" s="23">
        <v>2</v>
      </c>
      <c r="B8" s="159" t="s">
        <v>131</v>
      </c>
      <c r="C8" s="26"/>
      <c r="D8" s="27"/>
      <c r="E8" s="27"/>
      <c r="F8" s="27"/>
      <c r="G8" s="27"/>
      <c r="H8" s="179" t="s">
        <v>130</v>
      </c>
    </row>
    <row r="9" spans="1:8" ht="14.25" customHeight="1">
      <c r="A9" s="23">
        <v>3</v>
      </c>
      <c r="B9" s="159" t="s">
        <v>132</v>
      </c>
      <c r="C9" s="26"/>
      <c r="D9" s="27"/>
      <c r="E9" s="27"/>
      <c r="F9" s="27"/>
      <c r="G9" s="27"/>
      <c r="H9" s="179" t="s">
        <v>130</v>
      </c>
    </row>
    <row r="10" spans="1:8" ht="14.25" customHeight="1">
      <c r="A10" s="23">
        <v>4</v>
      </c>
      <c r="B10" s="159" t="s">
        <v>133</v>
      </c>
      <c r="C10" s="26"/>
      <c r="D10" s="27"/>
      <c r="E10" s="27"/>
      <c r="F10" s="27"/>
      <c r="G10" s="27"/>
      <c r="H10" s="179" t="s">
        <v>130</v>
      </c>
    </row>
    <row r="11" spans="1:8" ht="14.25" customHeight="1">
      <c r="A11" s="23">
        <v>5</v>
      </c>
      <c r="B11" s="159" t="s">
        <v>134</v>
      </c>
      <c r="C11" s="26"/>
      <c r="D11" s="27"/>
      <c r="E11" s="27"/>
      <c r="F11" s="27"/>
      <c r="G11" s="27"/>
      <c r="H11" s="179" t="s">
        <v>130</v>
      </c>
    </row>
    <row r="12" spans="1:8" ht="14.25" customHeight="1">
      <c r="A12" s="23">
        <v>6</v>
      </c>
      <c r="B12" s="159" t="s">
        <v>135</v>
      </c>
      <c r="C12" s="26"/>
      <c r="D12" s="27"/>
      <c r="E12" s="27"/>
      <c r="F12" s="27"/>
      <c r="G12" s="27"/>
      <c r="H12" s="179" t="s">
        <v>130</v>
      </c>
    </row>
    <row r="13" spans="1:8" ht="14.25" customHeight="1">
      <c r="A13" s="23">
        <v>7</v>
      </c>
      <c r="B13" s="159" t="s">
        <v>136</v>
      </c>
      <c r="C13" s="26"/>
      <c r="D13" s="27"/>
      <c r="E13" s="27"/>
      <c r="F13" s="27"/>
      <c r="G13" s="27"/>
      <c r="H13" s="179" t="s">
        <v>130</v>
      </c>
    </row>
    <row r="14" spans="1:8" ht="14.25" customHeight="1">
      <c r="A14" s="23">
        <v>8</v>
      </c>
      <c r="B14" s="159" t="s">
        <v>137</v>
      </c>
      <c r="C14" s="26"/>
      <c r="D14" s="27"/>
      <c r="E14" s="27"/>
      <c r="F14" s="27"/>
      <c r="G14" s="27"/>
      <c r="H14" s="179" t="s">
        <v>130</v>
      </c>
    </row>
    <row r="15" spans="1:8" ht="14.25" customHeight="1">
      <c r="A15" s="23">
        <v>9</v>
      </c>
      <c r="B15" s="159" t="s">
        <v>138</v>
      </c>
      <c r="C15" s="26"/>
      <c r="D15" s="27"/>
      <c r="E15" s="27"/>
      <c r="F15" s="27"/>
      <c r="G15" s="27"/>
      <c r="H15" s="179" t="s">
        <v>130</v>
      </c>
    </row>
    <row r="16" spans="1:8" ht="14.25" customHeight="1">
      <c r="A16" s="23">
        <v>10</v>
      </c>
      <c r="B16" s="159" t="s">
        <v>139</v>
      </c>
      <c r="C16" s="26"/>
      <c r="D16" s="27"/>
      <c r="E16" s="27"/>
      <c r="F16" s="27"/>
      <c r="G16" s="27"/>
      <c r="H16" s="179" t="s">
        <v>130</v>
      </c>
    </row>
    <row r="17" spans="1:8" ht="14.25" customHeight="1">
      <c r="A17" s="23">
        <v>11</v>
      </c>
      <c r="B17" s="159" t="s">
        <v>140</v>
      </c>
      <c r="C17" s="26"/>
      <c r="D17" s="27"/>
      <c r="E17" s="27"/>
      <c r="F17" s="27"/>
      <c r="G17" s="27"/>
      <c r="H17" s="179" t="s">
        <v>130</v>
      </c>
    </row>
    <row r="18" spans="1:8" ht="14.25" customHeight="1">
      <c r="A18" s="23">
        <v>12</v>
      </c>
      <c r="B18" s="159" t="s">
        <v>141</v>
      </c>
      <c r="C18" s="26"/>
      <c r="D18" s="27"/>
      <c r="E18" s="27"/>
      <c r="F18" s="27"/>
      <c r="G18" s="27"/>
      <c r="H18" s="179" t="s">
        <v>130</v>
      </c>
    </row>
    <row r="19" spans="1:8" ht="14.25" customHeight="1">
      <c r="A19" s="23">
        <v>13</v>
      </c>
      <c r="B19" s="211"/>
      <c r="C19" s="26"/>
      <c r="D19" s="27"/>
      <c r="E19" s="27"/>
      <c r="F19" s="27"/>
      <c r="G19" s="27"/>
      <c r="H19" s="179" t="s">
        <v>130</v>
      </c>
    </row>
    <row r="20" spans="1:8" s="40" customFormat="1" ht="14.25" customHeight="1">
      <c r="A20" s="206">
        <v>14</v>
      </c>
      <c r="B20" s="207" t="s">
        <v>142</v>
      </c>
      <c r="C20" s="208"/>
      <c r="D20" s="209"/>
      <c r="E20" s="209"/>
      <c r="F20" s="209"/>
      <c r="G20" s="209"/>
      <c r="H20" s="210" t="s">
        <v>130</v>
      </c>
    </row>
    <row r="21" spans="1:8" ht="14.25" customHeight="1">
      <c r="A21" s="23">
        <v>15</v>
      </c>
      <c r="B21" s="159" t="s">
        <v>143</v>
      </c>
      <c r="C21" s="26"/>
      <c r="D21" s="27"/>
      <c r="E21" s="27"/>
      <c r="F21" s="27"/>
      <c r="G21" s="27"/>
      <c r="H21" s="179" t="s">
        <v>130</v>
      </c>
    </row>
    <row r="22" spans="1:8" ht="14.25" customHeight="1">
      <c r="A22" s="23">
        <v>16</v>
      </c>
      <c r="B22" s="159" t="s">
        <v>144</v>
      </c>
      <c r="C22" s="26"/>
      <c r="D22" s="27"/>
      <c r="E22" s="27"/>
      <c r="F22" s="27"/>
      <c r="G22" s="27"/>
      <c r="H22" s="179" t="s">
        <v>130</v>
      </c>
    </row>
    <row r="23" spans="1:8" ht="14.25" customHeight="1">
      <c r="A23" s="23">
        <v>17</v>
      </c>
      <c r="B23" s="159" t="s">
        <v>145</v>
      </c>
      <c r="C23" s="26"/>
      <c r="D23" s="27"/>
      <c r="E23" s="27"/>
      <c r="F23" s="27"/>
      <c r="G23" s="27"/>
      <c r="H23" s="179" t="s">
        <v>130</v>
      </c>
    </row>
    <row r="24" spans="1:8" ht="14.25" customHeight="1">
      <c r="A24" s="23">
        <v>18</v>
      </c>
      <c r="B24" s="159" t="s">
        <v>146</v>
      </c>
      <c r="C24" s="26"/>
      <c r="D24" s="27"/>
      <c r="E24" s="27"/>
      <c r="F24" s="27"/>
      <c r="G24" s="27"/>
      <c r="H24" s="179" t="s">
        <v>130</v>
      </c>
    </row>
    <row r="25" spans="1:8" ht="14.25" customHeight="1">
      <c r="A25" s="23">
        <v>19</v>
      </c>
      <c r="B25" s="159" t="s">
        <v>147</v>
      </c>
      <c r="C25" s="26"/>
      <c r="D25" s="27"/>
      <c r="E25" s="27"/>
      <c r="F25" s="27"/>
      <c r="G25" s="27"/>
      <c r="H25" s="179" t="s">
        <v>130</v>
      </c>
    </row>
    <row r="26" spans="1:8" ht="14.25" customHeight="1">
      <c r="A26" s="23">
        <v>20</v>
      </c>
      <c r="B26" s="159" t="s">
        <v>148</v>
      </c>
      <c r="C26" s="26"/>
      <c r="D26" s="27"/>
      <c r="E26" s="27"/>
      <c r="F26" s="27"/>
      <c r="G26" s="27"/>
      <c r="H26" s="179" t="s">
        <v>130</v>
      </c>
    </row>
    <row r="27" spans="1:8" ht="14.25" customHeight="1">
      <c r="A27" s="23">
        <v>21</v>
      </c>
      <c r="B27" s="159" t="s">
        <v>149</v>
      </c>
      <c r="C27" s="26"/>
      <c r="D27" s="27"/>
      <c r="E27" s="27"/>
      <c r="F27" s="27"/>
      <c r="G27" s="27"/>
      <c r="H27" s="179" t="s">
        <v>130</v>
      </c>
    </row>
    <row r="28" spans="1:8" ht="14.25" customHeight="1">
      <c r="A28" s="23">
        <v>22</v>
      </c>
      <c r="B28" s="159" t="s">
        <v>150</v>
      </c>
      <c r="C28" s="26"/>
      <c r="D28" s="27"/>
      <c r="E28" s="27"/>
      <c r="F28" s="27"/>
      <c r="G28" s="27"/>
      <c r="H28" s="179" t="s">
        <v>130</v>
      </c>
    </row>
    <row r="29" spans="1:8" ht="14.25" customHeight="1">
      <c r="A29" s="23">
        <v>23</v>
      </c>
      <c r="B29" s="159" t="s">
        <v>151</v>
      </c>
      <c r="C29" s="26"/>
      <c r="D29" s="27"/>
      <c r="E29" s="27"/>
      <c r="F29" s="27"/>
      <c r="G29" s="27"/>
      <c r="H29" s="179" t="s">
        <v>130</v>
      </c>
    </row>
    <row r="30" spans="1:8" ht="14.25" customHeight="1">
      <c r="A30" s="23">
        <v>24</v>
      </c>
      <c r="B30" s="159" t="s">
        <v>152</v>
      </c>
      <c r="C30" s="26"/>
      <c r="D30" s="27"/>
      <c r="E30" s="27"/>
      <c r="F30" s="27"/>
      <c r="G30" s="27"/>
      <c r="H30" s="179" t="s">
        <v>130</v>
      </c>
    </row>
    <row r="31" spans="1:8" ht="14.25" customHeight="1">
      <c r="A31" s="23">
        <v>25</v>
      </c>
      <c r="B31" s="159" t="s">
        <v>153</v>
      </c>
      <c r="C31" s="26"/>
      <c r="D31" s="27"/>
      <c r="E31" s="27"/>
      <c r="F31" s="27"/>
      <c r="G31" s="27"/>
      <c r="H31" s="179" t="s">
        <v>130</v>
      </c>
    </row>
    <row r="32" spans="1:8" ht="14.25" customHeight="1">
      <c r="A32" s="23">
        <v>26</v>
      </c>
      <c r="B32" s="159" t="s">
        <v>154</v>
      </c>
      <c r="C32" s="26"/>
      <c r="D32" s="27"/>
      <c r="E32" s="27"/>
      <c r="F32" s="27"/>
      <c r="G32" s="27"/>
      <c r="H32" s="179" t="s">
        <v>130</v>
      </c>
    </row>
    <row r="33" spans="1:8" ht="14.25" customHeight="1">
      <c r="A33" s="23">
        <v>27</v>
      </c>
      <c r="B33" s="159" t="s">
        <v>155</v>
      </c>
      <c r="C33" s="26"/>
      <c r="D33" s="27"/>
      <c r="E33" s="27"/>
      <c r="F33" s="27"/>
      <c r="G33" s="27"/>
      <c r="H33" s="179" t="s">
        <v>130</v>
      </c>
    </row>
    <row r="34" spans="1:8" ht="14.25" customHeight="1">
      <c r="A34" s="23">
        <v>28</v>
      </c>
      <c r="B34" s="159" t="s">
        <v>156</v>
      </c>
      <c r="C34" s="26"/>
      <c r="D34" s="27"/>
      <c r="E34" s="27"/>
      <c r="F34" s="27"/>
      <c r="G34" s="27"/>
      <c r="H34" s="179" t="s">
        <v>130</v>
      </c>
    </row>
    <row r="35" spans="1:8" ht="14.25" customHeight="1">
      <c r="A35" s="23">
        <v>29</v>
      </c>
      <c r="B35" s="159" t="s">
        <v>157</v>
      </c>
      <c r="C35" s="26"/>
      <c r="D35" s="27"/>
      <c r="E35" s="27"/>
      <c r="F35" s="27"/>
      <c r="G35" s="27"/>
      <c r="H35" s="179" t="s">
        <v>130</v>
      </c>
    </row>
    <row r="36" spans="1:8" ht="14.25" customHeight="1">
      <c r="A36" s="23">
        <v>30</v>
      </c>
      <c r="B36" s="159" t="s">
        <v>158</v>
      </c>
      <c r="C36" s="26"/>
      <c r="D36" s="27"/>
      <c r="E36" s="27"/>
      <c r="F36" s="27"/>
      <c r="G36" s="27"/>
      <c r="H36" s="179" t="s">
        <v>130</v>
      </c>
    </row>
    <row r="37" spans="1:8" ht="14.25" customHeight="1">
      <c r="A37" s="23">
        <v>31</v>
      </c>
      <c r="B37" s="159" t="s">
        <v>159</v>
      </c>
      <c r="C37" s="26"/>
      <c r="D37" s="27"/>
      <c r="E37" s="27"/>
      <c r="F37" s="27"/>
      <c r="G37" s="27"/>
      <c r="H37" s="179" t="s">
        <v>130</v>
      </c>
    </row>
    <row r="38" spans="1:8" ht="14.25" customHeight="1">
      <c r="A38" s="23">
        <v>32</v>
      </c>
      <c r="B38" s="211"/>
      <c r="C38" s="26"/>
      <c r="D38" s="27"/>
      <c r="E38" s="27"/>
      <c r="F38" s="27"/>
      <c r="G38" s="27"/>
      <c r="H38" s="179" t="s">
        <v>130</v>
      </c>
    </row>
    <row r="39" spans="1:8" s="40" customFormat="1" ht="14.25" customHeight="1">
      <c r="A39" s="206">
        <v>33</v>
      </c>
      <c r="B39" s="212" t="s">
        <v>160</v>
      </c>
      <c r="C39" s="208"/>
      <c r="D39" s="209"/>
      <c r="E39" s="209"/>
      <c r="F39" s="209"/>
      <c r="G39" s="209"/>
      <c r="H39" s="210" t="s">
        <v>130</v>
      </c>
    </row>
    <row r="40" spans="1:8" s="40" customFormat="1" ht="14.25" customHeight="1">
      <c r="A40" s="206">
        <v>35</v>
      </c>
      <c r="B40" s="212" t="s">
        <v>161</v>
      </c>
      <c r="C40" s="208"/>
      <c r="D40" s="209"/>
      <c r="E40" s="209"/>
      <c r="F40" s="209"/>
      <c r="G40" s="209"/>
      <c r="H40" s="210" t="s">
        <v>130</v>
      </c>
    </row>
    <row r="41" spans="1:8" ht="14.25" customHeight="1">
      <c r="A41" s="23">
        <v>36</v>
      </c>
      <c r="B41" s="159" t="s">
        <v>162</v>
      </c>
      <c r="C41" s="26"/>
      <c r="D41" s="27"/>
      <c r="E41" s="27"/>
      <c r="F41" s="27"/>
      <c r="G41" s="27"/>
      <c r="H41" s="179" t="s">
        <v>130</v>
      </c>
    </row>
    <row r="42" spans="1:8" ht="14.25" customHeight="1">
      <c r="A42" s="23">
        <v>37</v>
      </c>
      <c r="B42" s="159" t="s">
        <v>163</v>
      </c>
      <c r="C42" s="26"/>
      <c r="D42" s="27"/>
      <c r="E42" s="27"/>
      <c r="F42" s="27"/>
      <c r="G42" s="27"/>
      <c r="H42" s="179" t="s">
        <v>130</v>
      </c>
    </row>
    <row r="43" spans="1:8" ht="14.25" customHeight="1">
      <c r="A43" s="23">
        <v>38</v>
      </c>
      <c r="B43" s="159" t="s">
        <v>164</v>
      </c>
      <c r="C43" s="26"/>
      <c r="D43" s="27"/>
      <c r="E43" s="27"/>
      <c r="F43" s="27"/>
      <c r="G43" s="27"/>
      <c r="H43" s="179" t="s">
        <v>130</v>
      </c>
    </row>
    <row r="44" spans="1:8" ht="14.25" customHeight="1">
      <c r="A44" s="23">
        <v>39</v>
      </c>
      <c r="B44" s="159" t="s">
        <v>165</v>
      </c>
      <c r="C44" s="26"/>
      <c r="D44" s="27"/>
      <c r="E44" s="27"/>
      <c r="F44" s="27"/>
      <c r="G44" s="27"/>
      <c r="H44" s="179" t="s">
        <v>130</v>
      </c>
    </row>
    <row r="45" spans="1:8" ht="14.25" customHeight="1">
      <c r="A45" s="23">
        <v>40</v>
      </c>
      <c r="B45" s="159" t="s">
        <v>166</v>
      </c>
      <c r="C45" s="26"/>
      <c r="D45" s="27"/>
      <c r="E45" s="27"/>
      <c r="F45" s="27"/>
      <c r="G45" s="27"/>
      <c r="H45" s="179" t="s">
        <v>130</v>
      </c>
    </row>
    <row r="46" spans="1:8" ht="14.25" customHeight="1">
      <c r="A46" s="23">
        <v>41</v>
      </c>
      <c r="B46" s="159" t="s">
        <v>167</v>
      </c>
      <c r="C46" s="26"/>
      <c r="D46" s="27"/>
      <c r="E46" s="27"/>
      <c r="F46" s="27"/>
      <c r="G46" s="27"/>
      <c r="H46" s="179" t="s">
        <v>130</v>
      </c>
    </row>
    <row r="47" spans="1:8" ht="14.25" customHeight="1">
      <c r="A47" s="23">
        <v>42</v>
      </c>
      <c r="B47" s="159" t="s">
        <v>168</v>
      </c>
      <c r="C47" s="26"/>
      <c r="D47" s="27"/>
      <c r="E47" s="27"/>
      <c r="F47" s="27"/>
      <c r="G47" s="27"/>
      <c r="H47" s="179" t="s">
        <v>130</v>
      </c>
    </row>
    <row r="48" spans="1:8" ht="14.25" customHeight="1">
      <c r="A48" s="23">
        <v>43</v>
      </c>
      <c r="B48" s="159" t="s">
        <v>169</v>
      </c>
      <c r="C48" s="26"/>
      <c r="D48" s="27"/>
      <c r="E48" s="27"/>
      <c r="F48" s="27"/>
      <c r="G48" s="27"/>
      <c r="H48" s="179" t="s">
        <v>130</v>
      </c>
    </row>
    <row r="49" spans="1:8" ht="14.25" customHeight="1">
      <c r="A49" s="23">
        <v>44</v>
      </c>
      <c r="B49" s="159" t="s">
        <v>170</v>
      </c>
      <c r="C49" s="26"/>
      <c r="D49" s="27"/>
      <c r="E49" s="27"/>
      <c r="F49" s="27"/>
      <c r="G49" s="27"/>
      <c r="H49" s="179" t="s">
        <v>130</v>
      </c>
    </row>
    <row r="50" spans="1:8" ht="14.25" customHeight="1">
      <c r="A50" s="23">
        <v>45</v>
      </c>
      <c r="B50" s="159" t="s">
        <v>171</v>
      </c>
      <c r="C50" s="26"/>
      <c r="D50" s="27"/>
      <c r="E50" s="27"/>
      <c r="F50" s="27"/>
      <c r="G50" s="27"/>
      <c r="H50" s="179" t="s">
        <v>130</v>
      </c>
    </row>
    <row r="51" spans="1:8" ht="14.25" customHeight="1">
      <c r="A51" s="23">
        <v>46</v>
      </c>
      <c r="B51" s="159" t="s">
        <v>172</v>
      </c>
      <c r="C51" s="26"/>
      <c r="D51" s="27"/>
      <c r="E51" s="27"/>
      <c r="F51" s="27"/>
      <c r="G51" s="27"/>
      <c r="H51" s="179" t="s">
        <v>130</v>
      </c>
    </row>
    <row r="52" spans="1:8" ht="14.25" customHeight="1">
      <c r="A52" s="23">
        <v>47</v>
      </c>
      <c r="B52" s="159" t="s">
        <v>173</v>
      </c>
      <c r="C52" s="26"/>
      <c r="D52" s="27"/>
      <c r="E52" s="27"/>
      <c r="F52" s="27"/>
      <c r="G52" s="27"/>
      <c r="H52" s="179" t="s">
        <v>130</v>
      </c>
    </row>
    <row r="53" spans="1:8" ht="14.25" customHeight="1">
      <c r="A53" s="23">
        <v>48</v>
      </c>
      <c r="B53" s="213"/>
      <c r="C53" s="26"/>
      <c r="D53" s="27"/>
      <c r="E53" s="27"/>
      <c r="F53" s="27"/>
      <c r="G53" s="27"/>
      <c r="H53" s="179" t="s">
        <v>130</v>
      </c>
    </row>
    <row r="54" spans="1:8" s="40" customFormat="1" ht="14.25" customHeight="1">
      <c r="A54" s="206">
        <v>49</v>
      </c>
      <c r="B54" s="212" t="s">
        <v>174</v>
      </c>
      <c r="C54" s="208"/>
      <c r="D54" s="209"/>
      <c r="E54" s="209"/>
      <c r="F54" s="209"/>
      <c r="G54" s="209"/>
      <c r="H54" s="210" t="s">
        <v>130</v>
      </c>
    </row>
    <row r="55" spans="1:8" ht="14.25" customHeight="1">
      <c r="A55" s="23">
        <v>50</v>
      </c>
      <c r="B55" s="159" t="s">
        <v>175</v>
      </c>
      <c r="C55" s="26"/>
      <c r="D55" s="27"/>
      <c r="E55" s="27"/>
      <c r="F55" s="27"/>
      <c r="G55" s="27"/>
      <c r="H55" s="179" t="s">
        <v>130</v>
      </c>
    </row>
    <row r="56" spans="1:8" ht="14.25" customHeight="1">
      <c r="A56" s="23">
        <v>51</v>
      </c>
      <c r="B56" s="159" t="s">
        <v>176</v>
      </c>
      <c r="C56" s="26"/>
      <c r="D56" s="27"/>
      <c r="E56" s="27"/>
      <c r="F56" s="27"/>
      <c r="G56" s="27"/>
      <c r="H56" s="179" t="s">
        <v>130</v>
      </c>
    </row>
    <row r="57" spans="1:8" ht="14.25" customHeight="1">
      <c r="A57" s="23">
        <v>52</v>
      </c>
      <c r="B57" s="159" t="s">
        <v>177</v>
      </c>
      <c r="C57" s="26"/>
      <c r="D57" s="27"/>
      <c r="E57" s="27"/>
      <c r="F57" s="27"/>
      <c r="G57" s="27"/>
      <c r="H57" s="179" t="s">
        <v>130</v>
      </c>
    </row>
    <row r="58" spans="1:8" ht="14.25" customHeight="1">
      <c r="A58" s="23">
        <v>53</v>
      </c>
      <c r="B58" s="159" t="s">
        <v>178</v>
      </c>
      <c r="C58" s="26"/>
      <c r="D58" s="27"/>
      <c r="E58" s="27"/>
      <c r="F58" s="27"/>
      <c r="G58" s="27"/>
      <c r="H58" s="179" t="s">
        <v>130</v>
      </c>
    </row>
    <row r="59" spans="1:8" ht="14.25" customHeight="1">
      <c r="A59" s="23">
        <v>54</v>
      </c>
      <c r="B59" s="159" t="s">
        <v>179</v>
      </c>
      <c r="C59" s="26"/>
      <c r="D59" s="27"/>
      <c r="E59" s="27"/>
      <c r="F59" s="27"/>
      <c r="G59" s="27"/>
      <c r="H59" s="179" t="s">
        <v>130</v>
      </c>
    </row>
    <row r="60" spans="1:8" ht="14.25" customHeight="1">
      <c r="A60" s="23">
        <v>55</v>
      </c>
      <c r="B60" s="159" t="s">
        <v>180</v>
      </c>
      <c r="C60" s="26"/>
      <c r="D60" s="27"/>
      <c r="E60" s="27"/>
      <c r="F60" s="27"/>
      <c r="G60" s="27"/>
      <c r="H60" s="179" t="s">
        <v>130</v>
      </c>
    </row>
    <row r="61" spans="1:8" ht="14.25" customHeight="1">
      <c r="A61" s="23">
        <v>56</v>
      </c>
      <c r="B61" s="159" t="s">
        <v>181</v>
      </c>
      <c r="C61" s="26"/>
      <c r="D61" s="27"/>
      <c r="E61" s="27"/>
      <c r="F61" s="27"/>
      <c r="G61" s="27"/>
      <c r="H61" s="179" t="s">
        <v>130</v>
      </c>
    </row>
    <row r="62" spans="1:8" ht="14.25" customHeight="1">
      <c r="A62" s="23">
        <v>57</v>
      </c>
      <c r="B62" s="213"/>
      <c r="C62" s="26"/>
      <c r="D62" s="27"/>
      <c r="E62" s="27"/>
      <c r="F62" s="27"/>
      <c r="G62" s="27"/>
      <c r="H62" s="179" t="s">
        <v>130</v>
      </c>
    </row>
    <row r="63" spans="1:8" s="40" customFormat="1" ht="14.25" customHeight="1">
      <c r="A63" s="206">
        <v>58</v>
      </c>
      <c r="B63" s="212" t="s">
        <v>182</v>
      </c>
      <c r="C63" s="208"/>
      <c r="D63" s="209"/>
      <c r="E63" s="209"/>
      <c r="F63" s="209"/>
      <c r="G63" s="209"/>
      <c r="H63" s="210" t="s">
        <v>130</v>
      </c>
    </row>
    <row r="64" spans="1:8" ht="14.25" customHeight="1">
      <c r="A64" s="23">
        <v>59</v>
      </c>
      <c r="B64" s="213"/>
      <c r="C64" s="26"/>
      <c r="D64" s="27"/>
      <c r="E64" s="27"/>
      <c r="F64" s="27"/>
      <c r="G64" s="27"/>
      <c r="H64" s="179" t="s">
        <v>130</v>
      </c>
    </row>
    <row r="65" spans="1:8" s="40" customFormat="1" ht="14.25" customHeight="1">
      <c r="A65" s="206">
        <v>60</v>
      </c>
      <c r="B65" s="212" t="s">
        <v>183</v>
      </c>
      <c r="C65" s="208"/>
      <c r="D65" s="209"/>
      <c r="E65" s="209"/>
      <c r="F65" s="209"/>
      <c r="G65" s="209"/>
      <c r="H65" s="210" t="s">
        <v>130</v>
      </c>
    </row>
    <row r="66" spans="1:8" s="203" customFormat="1" ht="48" customHeight="1">
      <c r="A66" s="214" t="s">
        <v>118</v>
      </c>
      <c r="E66" s="215" t="s">
        <v>121</v>
      </c>
      <c r="H66" s="216"/>
    </row>
  </sheetData>
  <sheetProtection/>
  <mergeCells count="2">
    <mergeCell ref="A2:H2"/>
    <mergeCell ref="A3:H3"/>
  </mergeCells>
  <hyperlinks>
    <hyperlink ref="B7" location="流动汇总!B1" display="一、流动资产合计"/>
    <hyperlink ref="B8" location="流动汇总!B6" display="货币资金"/>
    <hyperlink ref="B10" location="流动汇总!B8" display="应收票据"/>
    <hyperlink ref="B11" location="流动汇总!B9" display="应收账款"/>
    <hyperlink ref="B14" location="流动汇总!B12" display="应收股利"/>
    <hyperlink ref="B13" location="流动汇总!B11" display="应收利息"/>
    <hyperlink ref="B12" location="流动汇总!B10" display="预付款项"/>
    <hyperlink ref="B15" location="流动汇总!B13" display="其他应收款"/>
    <hyperlink ref="B16" location="流动汇总!B14" display="存货"/>
    <hyperlink ref="B17" location="流动汇总!B15" display="一年内到期的非流动资产"/>
    <hyperlink ref="B18" location="流动汇总!B16" display="其他流动资产"/>
    <hyperlink ref="B26" location="固定资产汇总!B18" display="固定资产"/>
    <hyperlink ref="B28" location="固定资产汇总!B22" display="工程物资"/>
    <hyperlink ref="B27" location="固定资产汇总!B20" display="在建工程"/>
    <hyperlink ref="B29" location="固定资产汇总!B24" display="固定资产清理"/>
    <hyperlink ref="B35" location="长期待摊费用!B1" display="长期待摊费用"/>
    <hyperlink ref="B40" location="流动负债汇总!B1" display="四、流动负债合计"/>
    <hyperlink ref="B41" location="流动负债汇总!B6" display="短期借款"/>
    <hyperlink ref="B43" location="流动负债汇总!B8" display="应付票据"/>
    <hyperlink ref="B44" location="流动负债汇总!B9" display="应付账款"/>
    <hyperlink ref="B45" location="流动负债汇总!B10" display="预收款项"/>
    <hyperlink ref="B50" location="流动负债汇总!B15" display="其他应付款"/>
    <hyperlink ref="B47" location="流动负债汇总!B12" display="应交税费"/>
    <hyperlink ref="B49" location="流动负债汇总!B14" display="应付股利"/>
    <hyperlink ref="B51" location="流动负债汇总!B16" display="一年内到期的非流动负债"/>
    <hyperlink ref="B52" location="流动负债汇总!B17" display="其他流动负债"/>
    <hyperlink ref="B54" location="'非流动负债汇总 '!B1" display="五、非流动负债合计"/>
    <hyperlink ref="B55" location="'非流动负债汇总 '!B6" display="长期借款"/>
    <hyperlink ref="B56" location="'非流动负债汇总 '!B7" display="应付债券"/>
    <hyperlink ref="B57" location="'非流动负债汇总 '!B8" display="长期应付款"/>
    <hyperlink ref="B58" location="'非流动负债汇总 '!B9" display="专项应付款"/>
    <hyperlink ref="B61" location="'非流动负债汇总 '!B12" display="其他非流动负债"/>
    <hyperlink ref="B60" location="'非流动负债汇总 '!B11" display="递延所得税负债"/>
    <hyperlink ref="B9" location="流动汇总!B7" display="交易性金融资产"/>
    <hyperlink ref="B21" location="长期投资汇总!B6" display="可供出售金融资产"/>
    <hyperlink ref="B22" location="长期投资汇总!B7" display="持有至到期投资"/>
    <hyperlink ref="B23" location="长期投资汇总!B8" display="长期应收款"/>
    <hyperlink ref="B24" location="长期投资汇总!B9" display="长期股权投资"/>
    <hyperlink ref="B25" location="长期投资汇总!B10" display="投资性房地产"/>
    <hyperlink ref="B30" location="固定资产汇总!B26" display="生产性生物资产"/>
    <hyperlink ref="B31" location="固定资产汇总!B28" display="油气资产"/>
    <hyperlink ref="B32" location="无形资产汇总!B10" display="无形资产"/>
    <hyperlink ref="B33" location="无形资产汇总!B12" display="开发支出"/>
    <hyperlink ref="B34" location="无形资产汇总!B14" display="商誉"/>
    <hyperlink ref="B36" location="递延所得税资产!B1" display="递延所得税资产"/>
    <hyperlink ref="B37" location="其他非流动资产!B1" display="其他非流动资产"/>
    <hyperlink ref="B42" location="流动负债汇总!B7" display="交易性金融负债"/>
    <hyperlink ref="B46" location="流动负债汇总!B11" display="应付职工薪酬"/>
    <hyperlink ref="B48" location="流动负债汇总!B13" display="应付利息"/>
    <hyperlink ref="B59" location="'非流动负债汇总 '!B10" display="预计负债"/>
  </hyperlinks>
  <printOptions horizontalCentered="1"/>
  <pageMargins left="0.35" right="0.35" top="0.7900000000000001" bottom="0.7900000000000001" header="1.06" footer="0.51"/>
  <pageSetup fitToHeight="0" fitToWidth="1" horizontalDpi="300" verticalDpi="300" orientation="landscape" paperSize="9"/>
  <rowBreaks count="1" manualBreakCount="1">
    <brk id="39" max="8" man="1"/>
  </rowBreaks>
</worksheet>
</file>

<file path=xl/worksheets/sheet40.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G21" sqref="G21"/>
    </sheetView>
  </sheetViews>
  <sheetFormatPr defaultColWidth="9.00390625" defaultRowHeight="15.75" customHeight="1"/>
  <cols>
    <col min="1" max="1" width="5.875" style="83" customWidth="1"/>
    <col min="2" max="2" width="12.625" style="83" customWidth="1"/>
    <col min="3" max="3" width="10.625" style="83" customWidth="1"/>
    <col min="4" max="4" width="7.50390625" style="83" customWidth="1"/>
    <col min="5" max="5" width="10.625" style="83" customWidth="1"/>
    <col min="6" max="6" width="7.625" style="83" customWidth="1"/>
    <col min="7" max="7" width="10.625" style="83" customWidth="1"/>
    <col min="8" max="8" width="14.00390625" style="137" customWidth="1"/>
    <col min="9" max="9" width="6.875" style="83" customWidth="1"/>
    <col min="10" max="10" width="10.125" style="83" customWidth="1"/>
    <col min="11" max="11" width="8.625" style="83" customWidth="1"/>
    <col min="12" max="12" width="11.75390625" style="83" customWidth="1"/>
    <col min="13" max="13" width="5.875" style="83" customWidth="1"/>
    <col min="14" max="14" width="15.875" style="83" customWidth="1"/>
    <col min="15" max="15" width="8.00390625" style="83" customWidth="1"/>
    <col min="16" max="16" width="10.875" style="83" customWidth="1"/>
    <col min="17" max="16384" width="9.00390625" style="83" customWidth="1"/>
  </cols>
  <sheetData>
    <row r="1" spans="1:16" s="136" customFormat="1" ht="33" customHeight="1">
      <c r="A1" s="341" t="s">
        <v>356</v>
      </c>
      <c r="B1" s="342"/>
      <c r="C1" s="342"/>
      <c r="D1" s="342"/>
      <c r="E1" s="342"/>
      <c r="F1" s="342"/>
      <c r="G1" s="342"/>
      <c r="H1" s="342"/>
      <c r="I1" s="342"/>
      <c r="J1" s="342"/>
      <c r="K1" s="342"/>
      <c r="L1" s="342"/>
      <c r="M1" s="342"/>
      <c r="N1" s="342"/>
      <c r="O1" s="342"/>
      <c r="P1" s="342"/>
    </row>
    <row r="2" spans="1:16" s="113" customFormat="1" ht="19.5" customHeight="1">
      <c r="A2" s="343" t="s">
        <v>357</v>
      </c>
      <c r="B2" s="343"/>
      <c r="C2" s="343"/>
      <c r="D2" s="343"/>
      <c r="E2" s="343"/>
      <c r="F2" s="343"/>
      <c r="G2" s="343"/>
      <c r="H2" s="344"/>
      <c r="I2" s="344"/>
      <c r="J2" s="344"/>
      <c r="K2" s="344"/>
      <c r="L2" s="344"/>
      <c r="M2" s="344"/>
      <c r="N2" s="344"/>
      <c r="O2" s="344"/>
      <c r="P2" s="344"/>
    </row>
    <row r="3" spans="1:16" s="113" customFormat="1" ht="19.5" customHeight="1">
      <c r="A3" s="115"/>
      <c r="B3" s="115"/>
      <c r="C3" s="115"/>
      <c r="D3" s="115"/>
      <c r="E3" s="115"/>
      <c r="F3" s="115"/>
      <c r="G3" s="115"/>
      <c r="H3" s="138"/>
      <c r="I3" s="138"/>
      <c r="J3" s="138"/>
      <c r="K3" s="138"/>
      <c r="L3" s="138"/>
      <c r="M3" s="138"/>
      <c r="N3" s="138"/>
      <c r="O3" s="138"/>
      <c r="P3" s="138" t="s">
        <v>358</v>
      </c>
    </row>
    <row r="4" spans="1:16" s="113" customFormat="1" ht="19.5" customHeight="1">
      <c r="A4" s="345" t="s">
        <v>359</v>
      </c>
      <c r="B4" s="345"/>
      <c r="C4" s="345"/>
      <c r="D4" s="345"/>
      <c r="E4" s="345"/>
      <c r="H4" s="139"/>
      <c r="P4" s="134" t="s">
        <v>3</v>
      </c>
    </row>
    <row r="5" spans="1:16" s="112" customFormat="1" ht="24.75" customHeight="1">
      <c r="A5" s="340" t="s">
        <v>5</v>
      </c>
      <c r="B5" s="340" t="s">
        <v>360</v>
      </c>
      <c r="C5" s="349" t="s">
        <v>361</v>
      </c>
      <c r="D5" s="351" t="s">
        <v>318</v>
      </c>
      <c r="E5" s="340" t="s">
        <v>92</v>
      </c>
      <c r="F5" s="340"/>
      <c r="G5" s="340"/>
      <c r="H5" s="340"/>
      <c r="I5" s="351" t="s">
        <v>93</v>
      </c>
      <c r="J5" s="340" t="s">
        <v>319</v>
      </c>
      <c r="K5" s="346" t="s">
        <v>94</v>
      </c>
      <c r="L5" s="347"/>
      <c r="M5" s="347"/>
      <c r="N5" s="348"/>
      <c r="O5" s="340" t="s">
        <v>227</v>
      </c>
      <c r="P5" s="340" t="s">
        <v>8</v>
      </c>
    </row>
    <row r="6" spans="1:16" s="112" customFormat="1" ht="24.75" customHeight="1">
      <c r="A6" s="340"/>
      <c r="B6" s="340"/>
      <c r="C6" s="350"/>
      <c r="D6" s="352"/>
      <c r="E6" s="84" t="s">
        <v>320</v>
      </c>
      <c r="F6" s="84" t="s">
        <v>362</v>
      </c>
      <c r="G6" s="84" t="s">
        <v>363</v>
      </c>
      <c r="H6" s="84" t="s">
        <v>322</v>
      </c>
      <c r="I6" s="352"/>
      <c r="J6" s="340"/>
      <c r="K6" s="84" t="s">
        <v>362</v>
      </c>
      <c r="L6" s="84" t="s">
        <v>363</v>
      </c>
      <c r="M6" s="84" t="s">
        <v>364</v>
      </c>
      <c r="N6" s="84" t="s">
        <v>322</v>
      </c>
      <c r="O6" s="340"/>
      <c r="P6" s="340"/>
    </row>
    <row r="7" spans="1:16" s="128" customFormat="1" ht="24.75" customHeight="1">
      <c r="A7" s="140" t="s">
        <v>331</v>
      </c>
      <c r="B7" s="84" t="s">
        <v>365</v>
      </c>
      <c r="C7" s="112"/>
      <c r="D7" s="141" t="s">
        <v>366</v>
      </c>
      <c r="E7" s="142"/>
      <c r="F7" s="143"/>
      <c r="G7" s="144"/>
      <c r="H7" s="143"/>
      <c r="I7" s="130"/>
      <c r="J7" s="147">
        <f>16+100</f>
        <v>116</v>
      </c>
      <c r="K7" s="143"/>
      <c r="L7" s="144">
        <v>600</v>
      </c>
      <c r="M7" s="130"/>
      <c r="N7" s="130">
        <f aca="true" t="shared" si="0" ref="N7:N14">J7*L7</f>
        <v>69600</v>
      </c>
      <c r="O7" s="130" t="s">
        <v>130</v>
      </c>
      <c r="P7" s="84"/>
    </row>
    <row r="8" spans="1:16" s="113" customFormat="1" ht="24.75" customHeight="1">
      <c r="A8" s="84">
        <v>2</v>
      </c>
      <c r="B8" s="84" t="s">
        <v>367</v>
      </c>
      <c r="C8" s="84"/>
      <c r="D8" s="141" t="s">
        <v>366</v>
      </c>
      <c r="E8" s="142"/>
      <c r="F8" s="143"/>
      <c r="G8" s="143"/>
      <c r="H8" s="143"/>
      <c r="I8" s="130"/>
      <c r="J8" s="147">
        <v>22</v>
      </c>
      <c r="K8" s="143"/>
      <c r="L8" s="143">
        <v>600</v>
      </c>
      <c r="M8" s="130"/>
      <c r="N8" s="130">
        <f t="shared" si="0"/>
        <v>13200</v>
      </c>
      <c r="O8" s="130" t="s">
        <v>130</v>
      </c>
      <c r="P8" s="84"/>
    </row>
    <row r="9" spans="1:16" s="113" customFormat="1" ht="24.75" customHeight="1">
      <c r="A9" s="84">
        <v>3</v>
      </c>
      <c r="B9" s="84" t="s">
        <v>368</v>
      </c>
      <c r="C9" s="84"/>
      <c r="D9" s="141" t="s">
        <v>366</v>
      </c>
      <c r="E9" s="142"/>
      <c r="F9" s="143"/>
      <c r="G9" s="143"/>
      <c r="H9" s="143"/>
      <c r="I9" s="130"/>
      <c r="J9" s="147">
        <v>134</v>
      </c>
      <c r="K9" s="143"/>
      <c r="L9" s="143">
        <v>200</v>
      </c>
      <c r="M9" s="130"/>
      <c r="N9" s="130">
        <f t="shared" si="0"/>
        <v>26800</v>
      </c>
      <c r="O9" s="130"/>
      <c r="P9" s="84"/>
    </row>
    <row r="10" spans="1:16" s="113" customFormat="1" ht="24.75" customHeight="1">
      <c r="A10" s="84">
        <v>4</v>
      </c>
      <c r="B10" s="84" t="s">
        <v>369</v>
      </c>
      <c r="C10" s="84"/>
      <c r="D10" s="141" t="s">
        <v>366</v>
      </c>
      <c r="E10" s="142"/>
      <c r="F10" s="143"/>
      <c r="G10" s="143"/>
      <c r="H10" s="143"/>
      <c r="I10" s="130"/>
      <c r="J10" s="147">
        <v>55</v>
      </c>
      <c r="K10" s="143"/>
      <c r="L10" s="143">
        <v>600</v>
      </c>
      <c r="M10" s="130"/>
      <c r="N10" s="130">
        <f t="shared" si="0"/>
        <v>33000</v>
      </c>
      <c r="O10" s="130"/>
      <c r="P10" s="84"/>
    </row>
    <row r="11" spans="1:16" s="113" customFormat="1" ht="24.75" customHeight="1">
      <c r="A11" s="84">
        <v>5</v>
      </c>
      <c r="B11" s="84" t="s">
        <v>370</v>
      </c>
      <c r="C11" s="84"/>
      <c r="D11" s="141" t="s">
        <v>366</v>
      </c>
      <c r="E11" s="142"/>
      <c r="F11" s="143"/>
      <c r="G11" s="143"/>
      <c r="H11" s="143"/>
      <c r="I11" s="130"/>
      <c r="J11" s="147">
        <v>161</v>
      </c>
      <c r="K11" s="143"/>
      <c r="L11" s="143">
        <v>350</v>
      </c>
      <c r="M11" s="130"/>
      <c r="N11" s="130">
        <f t="shared" si="0"/>
        <v>56350</v>
      </c>
      <c r="O11" s="130"/>
      <c r="P11" s="84"/>
    </row>
    <row r="12" spans="1:16" s="113" customFormat="1" ht="24.75" customHeight="1">
      <c r="A12" s="84">
        <v>6</v>
      </c>
      <c r="B12" s="84" t="s">
        <v>371</v>
      </c>
      <c r="C12" s="84"/>
      <c r="D12" s="141" t="s">
        <v>366</v>
      </c>
      <c r="E12" s="142"/>
      <c r="F12" s="143"/>
      <c r="G12" s="143"/>
      <c r="H12" s="143"/>
      <c r="I12" s="130"/>
      <c r="J12" s="147">
        <v>260</v>
      </c>
      <c r="K12" s="143"/>
      <c r="L12" s="143">
        <v>600</v>
      </c>
      <c r="M12" s="130"/>
      <c r="N12" s="130">
        <f t="shared" si="0"/>
        <v>156000</v>
      </c>
      <c r="O12" s="130" t="s">
        <v>130</v>
      </c>
      <c r="P12" s="84"/>
    </row>
    <row r="13" spans="1:16" s="113" customFormat="1" ht="24.75" customHeight="1">
      <c r="A13" s="84">
        <v>7</v>
      </c>
      <c r="B13" s="84" t="s">
        <v>372</v>
      </c>
      <c r="C13" s="84"/>
      <c r="D13" s="141" t="s">
        <v>366</v>
      </c>
      <c r="E13" s="142"/>
      <c r="F13" s="143"/>
      <c r="G13" s="143"/>
      <c r="H13" s="143"/>
      <c r="I13" s="130"/>
      <c r="J13" s="147">
        <v>9</v>
      </c>
      <c r="K13" s="143"/>
      <c r="L13" s="143">
        <v>600</v>
      </c>
      <c r="M13" s="130"/>
      <c r="N13" s="130">
        <f t="shared" si="0"/>
        <v>5400</v>
      </c>
      <c r="O13" s="130" t="s">
        <v>130</v>
      </c>
      <c r="P13" s="84"/>
    </row>
    <row r="14" spans="1:16" s="113" customFormat="1" ht="24.75" customHeight="1">
      <c r="A14" s="84">
        <v>8</v>
      </c>
      <c r="B14" s="84" t="s">
        <v>373</v>
      </c>
      <c r="C14" s="84"/>
      <c r="D14" s="141" t="s">
        <v>374</v>
      </c>
      <c r="E14" s="142"/>
      <c r="F14" s="143"/>
      <c r="G14" s="144"/>
      <c r="H14" s="143"/>
      <c r="I14" s="130"/>
      <c r="J14" s="148">
        <v>0.15</v>
      </c>
      <c r="K14" s="143"/>
      <c r="L14" s="144">
        <v>60000</v>
      </c>
      <c r="M14" s="130"/>
      <c r="N14" s="130">
        <f t="shared" si="0"/>
        <v>9000</v>
      </c>
      <c r="O14" s="130" t="s">
        <v>130</v>
      </c>
      <c r="P14" s="84"/>
    </row>
    <row r="15" spans="1:16" s="134" customFormat="1" ht="24.75" customHeight="1">
      <c r="A15" s="346" t="s">
        <v>375</v>
      </c>
      <c r="B15" s="347"/>
      <c r="C15" s="348"/>
      <c r="D15" s="145"/>
      <c r="E15" s="142">
        <f>SUM(E7:E14)</f>
        <v>0</v>
      </c>
      <c r="F15" s="146"/>
      <c r="G15" s="146"/>
      <c r="H15" s="130">
        <f>SUM(H7:H14)</f>
        <v>0</v>
      </c>
      <c r="I15" s="130">
        <v>0</v>
      </c>
      <c r="J15" s="147"/>
      <c r="K15" s="149"/>
      <c r="L15" s="149"/>
      <c r="M15" s="130"/>
      <c r="N15" s="130">
        <f>SUM(N7:N14)</f>
        <v>369350</v>
      </c>
      <c r="O15" s="130" t="s">
        <v>130</v>
      </c>
      <c r="P15" s="145"/>
    </row>
    <row r="16" spans="1:9" s="113" customFormat="1" ht="24.75" customHeight="1">
      <c r="A16" s="126" t="s">
        <v>200</v>
      </c>
      <c r="E16" s="139"/>
      <c r="F16" s="139"/>
      <c r="G16" s="139"/>
      <c r="H16" s="114"/>
      <c r="I16" s="114" t="s">
        <v>201</v>
      </c>
    </row>
  </sheetData>
  <sheetProtection/>
  <mergeCells count="14">
    <mergeCell ref="A15:C15"/>
    <mergeCell ref="A5:A6"/>
    <mergeCell ref="B5:B6"/>
    <mergeCell ref="C5:C6"/>
    <mergeCell ref="D5:D6"/>
    <mergeCell ref="I5:I6"/>
    <mergeCell ref="J5:J6"/>
    <mergeCell ref="O5:O6"/>
    <mergeCell ref="P5:P6"/>
    <mergeCell ref="A1:P1"/>
    <mergeCell ref="A2:P2"/>
    <mergeCell ref="A4:E4"/>
    <mergeCell ref="E5:H5"/>
    <mergeCell ref="K5:N5"/>
  </mergeCells>
  <printOptions horizontalCentered="1"/>
  <pageMargins left="0.35" right="0.35" top="0.7900000000000001" bottom="0.7900000000000001" header="1.06" footer="0.51"/>
  <pageSetup fitToHeight="0" fitToWidth="1" horizontalDpi="300" verticalDpi="300" orientation="landscape" paperSize="9" scale="83"/>
</worksheet>
</file>

<file path=xl/worksheets/sheet41.xml><?xml version="1.0" encoding="utf-8"?>
<worksheet xmlns="http://schemas.openxmlformats.org/spreadsheetml/2006/main" xmlns:r="http://schemas.openxmlformats.org/officeDocument/2006/relationships">
  <sheetPr>
    <pageSetUpPr fitToPage="1"/>
  </sheetPr>
  <dimension ref="A1:R14"/>
  <sheetViews>
    <sheetView zoomScalePageLayoutView="0" workbookViewId="0" topLeftCell="A1">
      <selection activeCell="O7" sqref="O7"/>
    </sheetView>
  </sheetViews>
  <sheetFormatPr defaultColWidth="9.00390625" defaultRowHeight="15.75" customHeight="1"/>
  <cols>
    <col min="1" max="1" width="4.00390625" style="113" customWidth="1"/>
    <col min="2" max="2" width="12.50390625" style="113" customWidth="1"/>
    <col min="3" max="3" width="15.625" style="112" customWidth="1"/>
    <col min="4" max="4" width="6.875" style="113" customWidth="1"/>
    <col min="5" max="5" width="5.625" style="113" customWidth="1"/>
    <col min="6" max="6" width="8.00390625" style="113" customWidth="1"/>
    <col min="7" max="7" width="9.75390625" style="114" customWidth="1"/>
    <col min="8" max="8" width="6.875" style="113" customWidth="1"/>
    <col min="9" max="9" width="4.625" style="113" customWidth="1"/>
    <col min="10" max="10" width="5.00390625" style="113" customWidth="1"/>
    <col min="11" max="12" width="5.375" style="113" customWidth="1"/>
    <col min="13" max="13" width="14.50390625" style="113" customWidth="1"/>
    <col min="14" max="14" width="5.375" style="113" customWidth="1"/>
    <col min="15" max="15" width="14.50390625" style="113" customWidth="1"/>
    <col min="16" max="16" width="3.75390625" style="113" customWidth="1"/>
    <col min="17" max="17" width="17.375" style="113" customWidth="1"/>
    <col min="18" max="18" width="16.50390625" style="113" customWidth="1"/>
    <col min="19" max="19" width="14.00390625" style="113" customWidth="1"/>
    <col min="20" max="20" width="12.125" style="113" customWidth="1"/>
    <col min="21" max="16384" width="9.00390625" style="113" customWidth="1"/>
  </cols>
  <sheetData>
    <row r="1" spans="1:17" s="111" customFormat="1" ht="34.5" customHeight="1">
      <c r="A1" s="371" t="s">
        <v>483</v>
      </c>
      <c r="B1" s="371"/>
      <c r="C1" s="371"/>
      <c r="D1" s="371"/>
      <c r="E1" s="371"/>
      <c r="F1" s="371"/>
      <c r="G1" s="371"/>
      <c r="H1" s="371"/>
      <c r="I1" s="371"/>
      <c r="J1" s="371"/>
      <c r="K1" s="371"/>
      <c r="L1" s="371"/>
      <c r="M1" s="371"/>
      <c r="N1" s="371"/>
      <c r="O1" s="371"/>
      <c r="P1" s="371"/>
      <c r="Q1" s="371"/>
    </row>
    <row r="2" spans="1:17" ht="19.5" customHeight="1">
      <c r="A2" s="343" t="s">
        <v>357</v>
      </c>
      <c r="B2" s="343"/>
      <c r="C2" s="343"/>
      <c r="D2" s="343"/>
      <c r="E2" s="343"/>
      <c r="F2" s="343"/>
      <c r="G2" s="343"/>
      <c r="H2" s="343"/>
      <c r="I2" s="343"/>
      <c r="J2" s="343"/>
      <c r="K2" s="343"/>
      <c r="L2" s="343"/>
      <c r="M2" s="343"/>
      <c r="N2" s="343"/>
      <c r="O2" s="343"/>
      <c r="P2" s="343"/>
      <c r="Q2" s="343"/>
    </row>
    <row r="3" spans="1:17" ht="13.5" customHeight="1">
      <c r="A3" s="115"/>
      <c r="B3" s="115"/>
      <c r="C3" s="115"/>
      <c r="D3" s="115"/>
      <c r="E3" s="115"/>
      <c r="F3" s="115"/>
      <c r="G3" s="115"/>
      <c r="H3" s="115"/>
      <c r="I3" s="115"/>
      <c r="J3" s="115"/>
      <c r="K3" s="115"/>
      <c r="L3" s="115"/>
      <c r="M3" s="115"/>
      <c r="N3" s="115"/>
      <c r="O3" s="115"/>
      <c r="P3" s="115"/>
      <c r="Q3" s="115" t="s">
        <v>484</v>
      </c>
    </row>
    <row r="4" spans="1:17" ht="21.75" customHeight="1">
      <c r="A4" s="116" t="s">
        <v>485</v>
      </c>
      <c r="B4" s="116"/>
      <c r="C4" s="116"/>
      <c r="D4" s="116"/>
      <c r="Q4" s="134" t="s">
        <v>3</v>
      </c>
    </row>
    <row r="5" spans="1:17" s="112" customFormat="1" ht="30.75" customHeight="1">
      <c r="A5" s="340" t="s">
        <v>5</v>
      </c>
      <c r="B5" s="340" t="s">
        <v>486</v>
      </c>
      <c r="C5" s="340" t="s">
        <v>452</v>
      </c>
      <c r="D5" s="372" t="s">
        <v>453</v>
      </c>
      <c r="E5" s="366" t="s">
        <v>454</v>
      </c>
      <c r="F5" s="367" t="s">
        <v>318</v>
      </c>
      <c r="G5" s="369" t="s">
        <v>320</v>
      </c>
      <c r="H5" s="366" t="s">
        <v>487</v>
      </c>
      <c r="I5" s="340" t="s">
        <v>92</v>
      </c>
      <c r="J5" s="340"/>
      <c r="K5" s="340" t="s">
        <v>93</v>
      </c>
      <c r="L5" s="340"/>
      <c r="M5" s="340" t="s">
        <v>94</v>
      </c>
      <c r="N5" s="340"/>
      <c r="O5" s="340"/>
      <c r="P5" s="366" t="s">
        <v>227</v>
      </c>
      <c r="Q5" s="366" t="s">
        <v>8</v>
      </c>
    </row>
    <row r="6" spans="1:17" s="112" customFormat="1" ht="30.75" customHeight="1">
      <c r="A6" s="340"/>
      <c r="B6" s="340"/>
      <c r="C6" s="340"/>
      <c r="D6" s="373"/>
      <c r="E6" s="340"/>
      <c r="F6" s="368"/>
      <c r="G6" s="370"/>
      <c r="H6" s="340"/>
      <c r="I6" s="122" t="s">
        <v>460</v>
      </c>
      <c r="J6" s="84" t="s">
        <v>461</v>
      </c>
      <c r="K6" s="84" t="s">
        <v>460</v>
      </c>
      <c r="L6" s="84" t="s">
        <v>461</v>
      </c>
      <c r="M6" s="84" t="s">
        <v>460</v>
      </c>
      <c r="N6" s="85" t="s">
        <v>488</v>
      </c>
      <c r="O6" s="84" t="s">
        <v>461</v>
      </c>
      <c r="P6" s="340"/>
      <c r="Q6" s="340"/>
    </row>
    <row r="7" spans="1:18" s="112" customFormat="1" ht="48" customHeight="1">
      <c r="A7" s="120">
        <v>1</v>
      </c>
      <c r="B7" s="121" t="s">
        <v>489</v>
      </c>
      <c r="C7" s="84" t="s">
        <v>490</v>
      </c>
      <c r="D7" s="117" t="s">
        <v>491</v>
      </c>
      <c r="E7" s="84"/>
      <c r="F7" s="118" t="s">
        <v>492</v>
      </c>
      <c r="G7" s="119">
        <v>1572.48</v>
      </c>
      <c r="H7" s="84"/>
      <c r="I7" s="122"/>
      <c r="J7" s="84"/>
      <c r="K7" s="122"/>
      <c r="L7" s="84"/>
      <c r="M7" s="129">
        <f>G7*2120</f>
        <v>3333657.6</v>
      </c>
      <c r="N7" s="85">
        <v>85</v>
      </c>
      <c r="O7" s="129">
        <f>M7*N7/100</f>
        <v>2833608.96</v>
      </c>
      <c r="P7" s="84"/>
      <c r="Q7" s="85" t="s">
        <v>493</v>
      </c>
      <c r="R7" s="112">
        <f>O7/G7</f>
        <v>1802</v>
      </c>
    </row>
    <row r="8" spans="1:17" ht="17.25" customHeight="1">
      <c r="A8" s="346" t="s">
        <v>494</v>
      </c>
      <c r="B8" s="347"/>
      <c r="C8" s="348"/>
      <c r="D8" s="123"/>
      <c r="E8" s="123"/>
      <c r="F8" s="123"/>
      <c r="G8" s="124"/>
      <c r="H8" s="125"/>
      <c r="I8" s="125"/>
      <c r="J8" s="125"/>
      <c r="K8" s="125"/>
      <c r="L8" s="125"/>
      <c r="M8" s="129"/>
      <c r="N8" s="124"/>
      <c r="O8" s="129">
        <f>SUM(O7:O7)</f>
        <v>2833608.96</v>
      </c>
      <c r="P8" s="130" t="s">
        <v>130</v>
      </c>
      <c r="Q8" s="135"/>
    </row>
    <row r="9" spans="1:11" ht="17.25" customHeight="1">
      <c r="A9" s="126" t="s">
        <v>200</v>
      </c>
      <c r="B9" s="127"/>
      <c r="C9" s="128"/>
      <c r="K9" s="131" t="s">
        <v>201</v>
      </c>
    </row>
    <row r="10" spans="1:11" ht="32.25" customHeight="1">
      <c r="A10" s="126"/>
      <c r="B10" s="127"/>
      <c r="C10" s="128"/>
      <c r="K10" s="131"/>
    </row>
    <row r="11" spans="13:15" ht="39.75" customHeight="1">
      <c r="M11" s="112" t="s">
        <v>495</v>
      </c>
      <c r="O11" s="132">
        <f>10000+(O7-1000000)*4.5/1000</f>
        <v>18251.24</v>
      </c>
    </row>
    <row r="12" spans="14:15" ht="15.75" customHeight="1">
      <c r="N12" s="112"/>
      <c r="O12" s="133"/>
    </row>
    <row r="13" spans="14:15" ht="15.75" customHeight="1">
      <c r="N13" s="112"/>
      <c r="O13" s="133"/>
    </row>
    <row r="14" spans="14:15" ht="15.75" customHeight="1">
      <c r="N14" s="112"/>
      <c r="O14" s="133"/>
    </row>
  </sheetData>
  <sheetProtection/>
  <mergeCells count="16">
    <mergeCell ref="A1:Q1"/>
    <mergeCell ref="A2:Q2"/>
    <mergeCell ref="I5:J5"/>
    <mergeCell ref="K5:L5"/>
    <mergeCell ref="M5:O5"/>
    <mergeCell ref="A8:C8"/>
    <mergeCell ref="A5:A6"/>
    <mergeCell ref="B5:B6"/>
    <mergeCell ref="C5:C6"/>
    <mergeCell ref="D5:D6"/>
    <mergeCell ref="E5:E6"/>
    <mergeCell ref="F5:F6"/>
    <mergeCell ref="G5:G6"/>
    <mergeCell ref="H5:H6"/>
    <mergeCell ref="P5:P6"/>
    <mergeCell ref="Q5:Q6"/>
  </mergeCells>
  <printOptions horizontalCentered="1" verticalCentered="1"/>
  <pageMargins left="0.35" right="0.35" top="0.7900000000000001" bottom="0.7900000000000001" header="1.06" footer="0.51"/>
  <pageSetup fitToHeight="0" fitToWidth="1" horizontalDpi="300" verticalDpi="300" orientation="landscape" paperSize="9" scale="90"/>
</worksheet>
</file>

<file path=xl/worksheets/sheet42.xml><?xml version="1.0" encoding="utf-8"?>
<worksheet xmlns="http://schemas.openxmlformats.org/spreadsheetml/2006/main" xmlns:r="http://schemas.openxmlformats.org/officeDocument/2006/relationships">
  <sheetPr>
    <tabColor indexed="10"/>
    <pageSetUpPr fitToPage="1"/>
  </sheetPr>
  <dimension ref="A1:Q21"/>
  <sheetViews>
    <sheetView zoomScalePageLayoutView="0" workbookViewId="0" topLeftCell="A1">
      <selection activeCell="T7" sqref="T7"/>
    </sheetView>
  </sheetViews>
  <sheetFormatPr defaultColWidth="9.00390625" defaultRowHeight="15.75" customHeight="1"/>
  <cols>
    <col min="1" max="1" width="5.75390625" style="98" customWidth="1"/>
    <col min="2" max="2" width="9.00390625" style="98" customWidth="1"/>
    <col min="3" max="3" width="11.50390625" style="42" customWidth="1"/>
    <col min="4" max="4" width="9.75390625" style="98" customWidth="1"/>
    <col min="5" max="5" width="5.625" style="98" customWidth="1"/>
    <col min="6" max="6" width="8.625" style="98" customWidth="1"/>
    <col min="7" max="7" width="10.375" style="19" customWidth="1"/>
    <col min="8" max="8" width="13.00390625" style="98" customWidth="1"/>
    <col min="9" max="9" width="4.625" style="98" customWidth="1"/>
    <col min="10" max="10" width="5.00390625" style="98" customWidth="1"/>
    <col min="11" max="12" width="5.375" style="98" customWidth="1"/>
    <col min="13" max="13" width="5.50390625" style="98" customWidth="1"/>
    <col min="14" max="14" width="7.875" style="98" customWidth="1"/>
    <col min="15" max="15" width="15.375" style="98" customWidth="1"/>
    <col min="16" max="16" width="5.00390625" style="98" customWidth="1"/>
    <col min="17" max="17" width="32.875" style="98" customWidth="1"/>
    <col min="18" max="25" width="7.125" style="98" customWidth="1"/>
    <col min="26" max="16384" width="9.00390625" style="98" customWidth="1"/>
  </cols>
  <sheetData>
    <row r="1" spans="1:17" s="97" customFormat="1" ht="31.5" customHeight="1">
      <c r="A1" s="375" t="s">
        <v>770</v>
      </c>
      <c r="B1" s="375"/>
      <c r="C1" s="375"/>
      <c r="D1" s="375"/>
      <c r="E1" s="375"/>
      <c r="F1" s="375"/>
      <c r="G1" s="375"/>
      <c r="H1" s="375"/>
      <c r="I1" s="375"/>
      <c r="J1" s="375"/>
      <c r="K1" s="375"/>
      <c r="L1" s="375"/>
      <c r="M1" s="375"/>
      <c r="N1" s="375"/>
      <c r="O1" s="375"/>
      <c r="P1" s="375"/>
      <c r="Q1" s="375"/>
    </row>
    <row r="2" spans="1:17" ht="19.5" customHeight="1">
      <c r="A2" s="376" t="s">
        <v>773</v>
      </c>
      <c r="B2" s="324"/>
      <c r="C2" s="324"/>
      <c r="D2" s="324"/>
      <c r="E2" s="324"/>
      <c r="F2" s="324"/>
      <c r="G2" s="324"/>
      <c r="H2" s="324"/>
      <c r="I2" s="324"/>
      <c r="J2" s="324"/>
      <c r="K2" s="324"/>
      <c r="L2" s="324"/>
      <c r="M2" s="324"/>
      <c r="N2" s="324"/>
      <c r="O2" s="324"/>
      <c r="P2" s="324"/>
      <c r="Q2" s="324"/>
    </row>
    <row r="3" spans="1:17" ht="13.5" customHeight="1">
      <c r="A3" s="49"/>
      <c r="B3" s="49"/>
      <c r="C3" s="49"/>
      <c r="D3" s="49"/>
      <c r="E3" s="49"/>
      <c r="F3" s="49"/>
      <c r="G3" s="49"/>
      <c r="H3" s="49"/>
      <c r="I3" s="49"/>
      <c r="J3" s="49"/>
      <c r="K3" s="49"/>
      <c r="L3" s="49"/>
      <c r="M3" s="49"/>
      <c r="N3" s="49"/>
      <c r="O3" s="49"/>
      <c r="P3" s="49"/>
      <c r="Q3" s="49" t="s">
        <v>484</v>
      </c>
    </row>
    <row r="4" spans="1:17" ht="21.75" customHeight="1">
      <c r="A4" s="377" t="s">
        <v>775</v>
      </c>
      <c r="B4" s="377"/>
      <c r="C4" s="377"/>
      <c r="D4" s="377"/>
      <c r="E4" s="377"/>
      <c r="F4" s="377"/>
      <c r="Q4" s="301" t="s">
        <v>777</v>
      </c>
    </row>
    <row r="5" spans="1:17" s="42" customFormat="1" ht="27.75" customHeight="1">
      <c r="A5" s="330" t="s">
        <v>5</v>
      </c>
      <c r="B5" s="330" t="s">
        <v>486</v>
      </c>
      <c r="C5" s="330" t="s">
        <v>452</v>
      </c>
      <c r="D5" s="374" t="s">
        <v>453</v>
      </c>
      <c r="E5" s="359" t="s">
        <v>454</v>
      </c>
      <c r="F5" s="378" t="s">
        <v>318</v>
      </c>
      <c r="G5" s="379" t="s">
        <v>320</v>
      </c>
      <c r="H5" s="359" t="s">
        <v>496</v>
      </c>
      <c r="I5" s="330" t="s">
        <v>92</v>
      </c>
      <c r="J5" s="330"/>
      <c r="K5" s="330" t="s">
        <v>93</v>
      </c>
      <c r="L5" s="330"/>
      <c r="M5" s="330" t="s">
        <v>94</v>
      </c>
      <c r="N5" s="330"/>
      <c r="O5" s="330"/>
      <c r="P5" s="359" t="s">
        <v>227</v>
      </c>
      <c r="Q5" s="359" t="s">
        <v>8</v>
      </c>
    </row>
    <row r="6" spans="1:17" s="42" customFormat="1" ht="36" customHeight="1">
      <c r="A6" s="330"/>
      <c r="B6" s="330"/>
      <c r="C6" s="330"/>
      <c r="D6" s="374"/>
      <c r="E6" s="330"/>
      <c r="F6" s="378"/>
      <c r="G6" s="379"/>
      <c r="H6" s="330"/>
      <c r="I6" s="38" t="s">
        <v>460</v>
      </c>
      <c r="J6" s="21" t="s">
        <v>461</v>
      </c>
      <c r="K6" s="21" t="s">
        <v>460</v>
      </c>
      <c r="L6" s="21" t="s">
        <v>461</v>
      </c>
      <c r="M6" s="21" t="s">
        <v>460</v>
      </c>
      <c r="N6" s="54" t="s">
        <v>488</v>
      </c>
      <c r="O6" s="21" t="s">
        <v>461</v>
      </c>
      <c r="P6" s="330"/>
      <c r="Q6" s="330"/>
    </row>
    <row r="7" spans="1:17" s="42" customFormat="1" ht="156" customHeight="1">
      <c r="A7" s="21">
        <v>1</v>
      </c>
      <c r="B7" s="297" t="s">
        <v>776</v>
      </c>
      <c r="C7" s="66" t="s">
        <v>772</v>
      </c>
      <c r="D7" s="99" t="s">
        <v>774</v>
      </c>
      <c r="E7" s="99"/>
      <c r="F7" s="291" t="s">
        <v>771</v>
      </c>
      <c r="G7" s="298">
        <v>41.25</v>
      </c>
      <c r="H7" s="105">
        <v>22000</v>
      </c>
      <c r="I7" s="299"/>
      <c r="J7" s="38"/>
      <c r="K7" s="21"/>
      <c r="L7" s="38"/>
      <c r="M7" s="21"/>
      <c r="N7" s="105"/>
      <c r="O7" s="300">
        <f>G7*H7</f>
        <v>907500</v>
      </c>
      <c r="P7" s="105"/>
      <c r="Q7" s="59" t="s">
        <v>778</v>
      </c>
    </row>
    <row r="8" spans="1:17" ht="27.75" customHeight="1">
      <c r="A8" s="328" t="s">
        <v>494</v>
      </c>
      <c r="B8" s="358"/>
      <c r="C8" s="329"/>
      <c r="D8" s="100"/>
      <c r="E8" s="100"/>
      <c r="F8" s="100"/>
      <c r="G8" s="102">
        <f>SUM(G7:G7)</f>
        <v>41.25</v>
      </c>
      <c r="H8" s="102"/>
      <c r="I8" s="102"/>
      <c r="J8" s="102"/>
      <c r="K8" s="102"/>
      <c r="L8" s="102"/>
      <c r="M8" s="78"/>
      <c r="N8" s="101"/>
      <c r="O8" s="78">
        <f>SUM(O7:O7)</f>
        <v>907500</v>
      </c>
      <c r="P8" s="94" t="s">
        <v>130</v>
      </c>
      <c r="Q8" s="51"/>
    </row>
    <row r="9" spans="1:11" ht="20.25" customHeight="1">
      <c r="A9" s="50" t="s">
        <v>200</v>
      </c>
      <c r="B9" s="103"/>
      <c r="C9" s="104"/>
      <c r="K9" s="106" t="s">
        <v>201</v>
      </c>
    </row>
    <row r="10" spans="14:17" ht="21" customHeight="1">
      <c r="N10" s="286"/>
      <c r="O10" s="287"/>
      <c r="P10" s="288"/>
      <c r="Q10" s="288"/>
    </row>
    <row r="11" spans="14:17" ht="21" customHeight="1">
      <c r="N11" s="286"/>
      <c r="O11" s="289"/>
      <c r="P11" s="288"/>
      <c r="Q11" s="295"/>
    </row>
    <row r="12" spans="14:17" ht="21" customHeight="1">
      <c r="N12" s="286"/>
      <c r="O12" s="287"/>
      <c r="P12" s="288"/>
      <c r="Q12" s="290"/>
    </row>
    <row r="13" spans="14:17" ht="21" customHeight="1">
      <c r="N13" s="42"/>
      <c r="O13" s="107"/>
      <c r="Q13" s="302"/>
    </row>
    <row r="14" spans="14:15" ht="21" customHeight="1">
      <c r="N14" s="42"/>
      <c r="O14" s="107"/>
    </row>
    <row r="15" spans="14:15" ht="15.75" customHeight="1">
      <c r="N15" s="42"/>
      <c r="O15" s="107"/>
    </row>
    <row r="16" spans="13:15" ht="15.75" customHeight="1">
      <c r="M16" s="108"/>
      <c r="O16" s="109"/>
    </row>
    <row r="19" ht="15.75" customHeight="1">
      <c r="Q19" s="110"/>
    </row>
    <row r="21" ht="15.75" customHeight="1">
      <c r="M21" s="108"/>
    </row>
  </sheetData>
  <sheetProtection/>
  <mergeCells count="17">
    <mergeCell ref="A1:Q1"/>
    <mergeCell ref="A2:Q2"/>
    <mergeCell ref="A4:F4"/>
    <mergeCell ref="I5:J5"/>
    <mergeCell ref="K5:L5"/>
    <mergeCell ref="M5:O5"/>
    <mergeCell ref="F5:F6"/>
    <mergeCell ref="G5:G6"/>
    <mergeCell ref="H5:H6"/>
    <mergeCell ref="P5:P6"/>
    <mergeCell ref="Q5:Q6"/>
    <mergeCell ref="A8:C8"/>
    <mergeCell ref="A5:A6"/>
    <mergeCell ref="B5:B6"/>
    <mergeCell ref="C5:C6"/>
    <mergeCell ref="D5:D6"/>
    <mergeCell ref="E5:E6"/>
  </mergeCells>
  <printOptions horizontalCentered="1" verticalCentered="1"/>
  <pageMargins left="0.35" right="0.35" top="0.7900000000000001" bottom="0.7900000000000001" header="1.06" footer="0.51"/>
  <pageSetup fitToHeight="0" fitToWidth="1" horizontalDpi="300" verticalDpi="300" orientation="landscape" paperSize="9" scale="81" r:id="rId1"/>
</worksheet>
</file>

<file path=xl/worksheets/sheet43.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E14" sqref="E14"/>
    </sheetView>
  </sheetViews>
  <sheetFormatPr defaultColWidth="9.00390625" defaultRowHeight="15.75"/>
  <cols>
    <col min="1" max="1" width="5.875" style="396" customWidth="1"/>
    <col min="2" max="2" width="20.25390625" style="396" customWidth="1"/>
    <col min="3" max="3" width="11.50390625" style="396" customWidth="1"/>
    <col min="4" max="4" width="16.375" style="396" customWidth="1"/>
    <col min="5" max="5" width="14.00390625" style="396" customWidth="1"/>
    <col min="6" max="6" width="19.25390625" style="396" customWidth="1"/>
    <col min="7" max="7" width="45.125" style="396" customWidth="1"/>
    <col min="8" max="8" width="45.125" style="0" customWidth="1"/>
  </cols>
  <sheetData>
    <row r="1" spans="1:6" ht="25.5">
      <c r="A1" s="395" t="s">
        <v>801</v>
      </c>
      <c r="B1" s="395"/>
      <c r="C1" s="395"/>
      <c r="D1" s="395"/>
      <c r="E1" s="395"/>
      <c r="F1" s="395"/>
    </row>
    <row r="2" spans="1:8" s="401" customFormat="1" ht="26.25" customHeight="1">
      <c r="A2" s="398" t="s">
        <v>800</v>
      </c>
      <c r="B2" s="399"/>
      <c r="C2" s="399"/>
      <c r="D2" s="399"/>
      <c r="E2" s="399"/>
      <c r="F2" s="399"/>
      <c r="G2" s="399"/>
      <c r="H2" s="400"/>
    </row>
    <row r="3" spans="1:8" ht="33" customHeight="1">
      <c r="A3" s="402" t="s">
        <v>5</v>
      </c>
      <c r="B3" s="402" t="s">
        <v>779</v>
      </c>
      <c r="C3" s="402" t="s">
        <v>320</v>
      </c>
      <c r="D3" s="402" t="s">
        <v>460</v>
      </c>
      <c r="E3" s="402" t="s">
        <v>488</v>
      </c>
      <c r="F3" s="402" t="s">
        <v>94</v>
      </c>
      <c r="G3" s="397"/>
      <c r="H3" s="303"/>
    </row>
    <row r="4" spans="1:8" ht="26.25" customHeight="1">
      <c r="A4" s="403">
        <v>1</v>
      </c>
      <c r="B4" s="404" t="s">
        <v>780</v>
      </c>
      <c r="C4" s="404" t="s">
        <v>781</v>
      </c>
      <c r="D4" s="405">
        <v>2199</v>
      </c>
      <c r="E4" s="403">
        <v>20</v>
      </c>
      <c r="F4" s="403">
        <v>1759.2</v>
      </c>
      <c r="G4" s="397"/>
      <c r="H4" s="303"/>
    </row>
    <row r="5" spans="1:8" ht="26.25" customHeight="1">
      <c r="A5" s="403">
        <v>2</v>
      </c>
      <c r="B5" s="403" t="s">
        <v>799</v>
      </c>
      <c r="C5" s="404" t="s">
        <v>781</v>
      </c>
      <c r="D5" s="405">
        <v>1299</v>
      </c>
      <c r="E5" s="403">
        <v>20</v>
      </c>
      <c r="F5" s="403">
        <v>1039.2</v>
      </c>
      <c r="G5" s="397"/>
      <c r="H5" s="303"/>
    </row>
    <row r="6" spans="1:8" ht="26.25" customHeight="1">
      <c r="A6" s="403">
        <v>3</v>
      </c>
      <c r="B6" s="404" t="s">
        <v>782</v>
      </c>
      <c r="C6" s="404" t="s">
        <v>783</v>
      </c>
      <c r="D6" s="403">
        <v>819</v>
      </c>
      <c r="E6" s="403">
        <v>20</v>
      </c>
      <c r="F6" s="403">
        <v>655.2</v>
      </c>
      <c r="G6" s="397"/>
      <c r="H6" s="303"/>
    </row>
    <row r="7" spans="1:8" ht="26.25" customHeight="1">
      <c r="A7" s="403">
        <v>4</v>
      </c>
      <c r="B7" s="404" t="s">
        <v>784</v>
      </c>
      <c r="C7" s="404" t="s">
        <v>781</v>
      </c>
      <c r="D7" s="405">
        <v>2699</v>
      </c>
      <c r="E7" s="403">
        <v>20</v>
      </c>
      <c r="F7" s="403">
        <v>2159.2</v>
      </c>
      <c r="G7" s="397"/>
      <c r="H7" s="303"/>
    </row>
    <row r="8" spans="1:8" ht="26.25" customHeight="1">
      <c r="A8" s="403">
        <v>5</v>
      </c>
      <c r="B8" s="404" t="s">
        <v>785</v>
      </c>
      <c r="C8" s="404" t="s">
        <v>783</v>
      </c>
      <c r="D8" s="403">
        <v>350</v>
      </c>
      <c r="E8" s="403">
        <v>20</v>
      </c>
      <c r="F8" s="403">
        <v>280</v>
      </c>
      <c r="G8" s="397"/>
      <c r="H8" s="303"/>
    </row>
    <row r="9" spans="1:8" ht="26.25" customHeight="1">
      <c r="A9" s="403">
        <v>6</v>
      </c>
      <c r="B9" s="404" t="s">
        <v>786</v>
      </c>
      <c r="C9" s="404" t="s">
        <v>783</v>
      </c>
      <c r="D9" s="403">
        <v>300</v>
      </c>
      <c r="E9" s="403">
        <v>20</v>
      </c>
      <c r="F9" s="403">
        <v>240</v>
      </c>
      <c r="G9" s="397"/>
      <c r="H9" s="303"/>
    </row>
    <row r="10" spans="1:8" ht="26.25" customHeight="1">
      <c r="A10" s="403">
        <v>7</v>
      </c>
      <c r="B10" s="404" t="s">
        <v>787</v>
      </c>
      <c r="C10" s="404" t="s">
        <v>783</v>
      </c>
      <c r="D10" s="403">
        <v>300</v>
      </c>
      <c r="E10" s="403">
        <v>20</v>
      </c>
      <c r="F10" s="403">
        <v>240</v>
      </c>
      <c r="G10" s="397"/>
      <c r="H10" s="303"/>
    </row>
    <row r="11" spans="1:8" ht="26.25" customHeight="1">
      <c r="A11" s="403">
        <v>8</v>
      </c>
      <c r="B11" s="404" t="s">
        <v>788</v>
      </c>
      <c r="C11" s="404" t="s">
        <v>783</v>
      </c>
      <c r="D11" s="403">
        <v>800</v>
      </c>
      <c r="E11" s="403">
        <v>20</v>
      </c>
      <c r="F11" s="403">
        <v>640</v>
      </c>
      <c r="G11" s="397"/>
      <c r="H11" s="303"/>
    </row>
    <row r="12" spans="1:8" ht="26.25" customHeight="1">
      <c r="A12" s="403">
        <v>9</v>
      </c>
      <c r="B12" s="404" t="s">
        <v>789</v>
      </c>
      <c r="C12" s="404" t="s">
        <v>783</v>
      </c>
      <c r="D12" s="403">
        <v>100</v>
      </c>
      <c r="E12" s="403">
        <v>20</v>
      </c>
      <c r="F12" s="403">
        <v>80</v>
      </c>
      <c r="G12" s="397"/>
      <c r="H12" s="303"/>
    </row>
    <row r="13" spans="1:8" ht="26.25" customHeight="1">
      <c r="A13" s="403">
        <v>10</v>
      </c>
      <c r="B13" s="404" t="s">
        <v>790</v>
      </c>
      <c r="C13" s="404" t="s">
        <v>783</v>
      </c>
      <c r="D13" s="403">
        <v>79</v>
      </c>
      <c r="E13" s="403">
        <v>20</v>
      </c>
      <c r="F13" s="403">
        <v>63.2</v>
      </c>
      <c r="G13" s="397"/>
      <c r="H13" s="303"/>
    </row>
    <row r="14" spans="1:8" ht="26.25" customHeight="1">
      <c r="A14" s="403">
        <v>11</v>
      </c>
      <c r="B14" s="404" t="s">
        <v>791</v>
      </c>
      <c r="C14" s="404" t="s">
        <v>792</v>
      </c>
      <c r="D14" s="403">
        <v>160</v>
      </c>
      <c r="E14" s="403">
        <v>20</v>
      </c>
      <c r="F14" s="403">
        <v>128</v>
      </c>
      <c r="G14" s="397"/>
      <c r="H14" s="303"/>
    </row>
    <row r="15" spans="1:8" ht="26.25" customHeight="1">
      <c r="A15" s="403">
        <v>12</v>
      </c>
      <c r="B15" s="404" t="s">
        <v>793</v>
      </c>
      <c r="C15" s="404" t="s">
        <v>792</v>
      </c>
      <c r="D15" s="403">
        <v>600</v>
      </c>
      <c r="E15" s="403">
        <v>20</v>
      </c>
      <c r="F15" s="403">
        <v>480</v>
      </c>
      <c r="G15" s="397"/>
      <c r="H15" s="303"/>
    </row>
    <row r="16" spans="1:8" ht="26.25" customHeight="1">
      <c r="A16" s="403">
        <v>13</v>
      </c>
      <c r="B16" s="404" t="s">
        <v>794</v>
      </c>
      <c r="C16" s="404" t="s">
        <v>795</v>
      </c>
      <c r="D16" s="403">
        <v>120</v>
      </c>
      <c r="E16" s="403">
        <v>20</v>
      </c>
      <c r="F16" s="403">
        <v>96</v>
      </c>
      <c r="G16" s="397"/>
      <c r="H16" s="303"/>
    </row>
    <row r="17" spans="1:8" ht="26.25" customHeight="1">
      <c r="A17" s="403">
        <v>14</v>
      </c>
      <c r="B17" s="404" t="s">
        <v>796</v>
      </c>
      <c r="C17" s="404" t="s">
        <v>783</v>
      </c>
      <c r="D17" s="403">
        <v>418</v>
      </c>
      <c r="E17" s="403">
        <v>20</v>
      </c>
      <c r="F17" s="403">
        <v>334.4</v>
      </c>
      <c r="G17" s="397"/>
      <c r="H17" s="303"/>
    </row>
    <row r="18" spans="1:8" ht="26.25" customHeight="1">
      <c r="A18" s="403">
        <v>15</v>
      </c>
      <c r="B18" s="404" t="s">
        <v>797</v>
      </c>
      <c r="C18" s="404" t="s">
        <v>798</v>
      </c>
      <c r="D18" s="403">
        <v>150</v>
      </c>
      <c r="E18" s="403">
        <v>20</v>
      </c>
      <c r="F18" s="403">
        <v>120</v>
      </c>
      <c r="G18" s="397"/>
      <c r="H18" s="303"/>
    </row>
    <row r="19" spans="1:8" ht="26.25" customHeight="1">
      <c r="A19" s="404" t="s">
        <v>414</v>
      </c>
      <c r="B19" s="403"/>
      <c r="C19" s="403"/>
      <c r="D19" s="405">
        <v>10393</v>
      </c>
      <c r="E19" s="403"/>
      <c r="F19" s="403">
        <v>8314.4</v>
      </c>
      <c r="G19" s="397"/>
      <c r="H19" s="303"/>
    </row>
  </sheetData>
  <sheetProtection/>
  <mergeCells count="1">
    <mergeCell ref="A1:F1"/>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A1">
      <selection activeCell="N12" sqref="N12"/>
    </sheetView>
  </sheetViews>
  <sheetFormatPr defaultColWidth="9.00390625" defaultRowHeight="15.75" customHeight="1"/>
  <cols>
    <col min="1" max="1" width="5.875" style="13" customWidth="1"/>
    <col min="2" max="2" width="10.375" style="13" customWidth="1"/>
    <col min="3" max="3" width="4.625" style="13" customWidth="1"/>
    <col min="4" max="4" width="6.25390625" style="13" customWidth="1"/>
    <col min="5" max="5" width="4.375" style="13" customWidth="1"/>
    <col min="6" max="6" width="5.125" style="13" customWidth="1"/>
    <col min="7" max="7" width="6.875" style="13" customWidth="1"/>
    <col min="8" max="8" width="7.75390625" style="13" customWidth="1"/>
    <col min="9" max="13" width="6.50390625" style="13" customWidth="1"/>
    <col min="14" max="14" width="7.25390625" style="13" customWidth="1"/>
    <col min="15" max="15" width="11.375" style="13" customWidth="1"/>
    <col min="16" max="16" width="5.25390625" style="13" customWidth="1"/>
    <col min="17" max="17" width="7.625" style="13" customWidth="1"/>
    <col min="18" max="18" width="11.125" style="13" customWidth="1"/>
    <col min="19" max="16384" width="9.00390625" style="13" customWidth="1"/>
  </cols>
  <sheetData>
    <row r="1" spans="1:21" s="11" customFormat="1" ht="52.5" customHeight="1">
      <c r="A1" s="314" t="s">
        <v>497</v>
      </c>
      <c r="B1" s="315"/>
      <c r="C1" s="315"/>
      <c r="D1" s="315"/>
      <c r="E1" s="315"/>
      <c r="F1" s="315"/>
      <c r="G1" s="315"/>
      <c r="H1" s="315"/>
      <c r="I1" s="315"/>
      <c r="J1" s="315"/>
      <c r="K1" s="315"/>
      <c r="L1" s="315"/>
      <c r="M1" s="315"/>
      <c r="N1" s="315"/>
      <c r="O1" s="315"/>
      <c r="P1" s="315"/>
      <c r="Q1" s="315"/>
      <c r="R1" s="315"/>
      <c r="S1" s="16"/>
      <c r="T1" s="16"/>
      <c r="U1" s="16"/>
    </row>
    <row r="2" spans="1:21" ht="22.5" customHeight="1">
      <c r="A2" s="324" t="s">
        <v>498</v>
      </c>
      <c r="B2" s="316"/>
      <c r="C2" s="316"/>
      <c r="D2" s="316"/>
      <c r="E2" s="316"/>
      <c r="F2" s="316"/>
      <c r="G2" s="316"/>
      <c r="H2" s="325"/>
      <c r="I2" s="325"/>
      <c r="J2" s="325"/>
      <c r="K2" s="325"/>
      <c r="L2" s="325"/>
      <c r="M2" s="325"/>
      <c r="N2" s="325"/>
      <c r="O2" s="325"/>
      <c r="P2" s="325"/>
      <c r="Q2" s="325"/>
      <c r="R2" s="325"/>
      <c r="S2" s="15"/>
      <c r="T2" s="15"/>
      <c r="U2" s="15"/>
    </row>
    <row r="3" spans="1:21" ht="13.5" customHeight="1">
      <c r="A3" s="17"/>
      <c r="B3" s="17"/>
      <c r="C3" s="17"/>
      <c r="D3" s="17"/>
      <c r="E3" s="17"/>
      <c r="F3" s="17"/>
      <c r="G3" s="17"/>
      <c r="H3" s="18"/>
      <c r="I3" s="18"/>
      <c r="J3" s="18"/>
      <c r="K3" s="18"/>
      <c r="L3" s="18"/>
      <c r="M3" s="18"/>
      <c r="N3" s="18"/>
      <c r="O3" s="18"/>
      <c r="P3" s="18"/>
      <c r="Q3" s="18"/>
      <c r="R3" s="17" t="s">
        <v>499</v>
      </c>
      <c r="S3" s="15"/>
      <c r="T3" s="15"/>
      <c r="U3" s="15"/>
    </row>
    <row r="4" spans="1:18" ht="21.75" customHeight="1">
      <c r="A4" s="326" t="s">
        <v>500</v>
      </c>
      <c r="B4" s="327"/>
      <c r="C4" s="327"/>
      <c r="D4" s="327"/>
      <c r="E4" s="327"/>
      <c r="F4" s="327"/>
      <c r="R4" s="20" t="s">
        <v>3</v>
      </c>
    </row>
    <row r="5" spans="1:18" s="12" customFormat="1" ht="23.25" customHeight="1">
      <c r="A5" s="330" t="s">
        <v>5</v>
      </c>
      <c r="B5" s="331" t="s">
        <v>501</v>
      </c>
      <c r="C5" s="330" t="s">
        <v>453</v>
      </c>
      <c r="D5" s="359" t="s">
        <v>454</v>
      </c>
      <c r="E5" s="359" t="s">
        <v>502</v>
      </c>
      <c r="F5" s="359" t="s">
        <v>503</v>
      </c>
      <c r="G5" s="332" t="s">
        <v>318</v>
      </c>
      <c r="H5" s="359" t="s">
        <v>320</v>
      </c>
      <c r="I5" s="330" t="s">
        <v>92</v>
      </c>
      <c r="J5" s="331"/>
      <c r="K5" s="330" t="s">
        <v>93</v>
      </c>
      <c r="L5" s="331"/>
      <c r="M5" s="330" t="s">
        <v>94</v>
      </c>
      <c r="N5" s="331"/>
      <c r="O5" s="331"/>
      <c r="P5" s="359" t="s">
        <v>128</v>
      </c>
      <c r="Q5" s="359" t="s">
        <v>457</v>
      </c>
      <c r="R5" s="359" t="s">
        <v>8</v>
      </c>
    </row>
    <row r="6" spans="1:18" s="12" customFormat="1" ht="22.5" customHeight="1">
      <c r="A6" s="331"/>
      <c r="B6" s="331"/>
      <c r="C6" s="331"/>
      <c r="D6" s="331"/>
      <c r="E6" s="331"/>
      <c r="F6" s="331"/>
      <c r="G6" s="333"/>
      <c r="H6" s="331"/>
      <c r="I6" s="38" t="s">
        <v>460</v>
      </c>
      <c r="J6" s="21" t="s">
        <v>461</v>
      </c>
      <c r="K6" s="21" t="s">
        <v>460</v>
      </c>
      <c r="L6" s="21" t="s">
        <v>461</v>
      </c>
      <c r="M6" s="21" t="s">
        <v>460</v>
      </c>
      <c r="N6" s="54" t="s">
        <v>387</v>
      </c>
      <c r="O6" s="21" t="s">
        <v>461</v>
      </c>
      <c r="P6" s="331"/>
      <c r="Q6" s="331"/>
      <c r="R6" s="331"/>
    </row>
    <row r="7" spans="1:18" ht="45.75" customHeight="1">
      <c r="A7" s="23">
        <v>1</v>
      </c>
      <c r="B7" s="21" t="s">
        <v>371</v>
      </c>
      <c r="C7" s="23"/>
      <c r="D7" s="44"/>
      <c r="E7" s="25"/>
      <c r="F7" s="23"/>
      <c r="G7" s="21" t="s">
        <v>366</v>
      </c>
      <c r="H7" s="23">
        <v>4</v>
      </c>
      <c r="I7" s="26"/>
      <c r="J7" s="27"/>
      <c r="K7" s="26"/>
      <c r="L7" s="27"/>
      <c r="M7" s="27"/>
      <c r="N7" s="82"/>
      <c r="O7" s="27"/>
      <c r="P7" s="27" t="s">
        <v>130</v>
      </c>
      <c r="Q7" s="27"/>
      <c r="R7" s="359" t="s">
        <v>504</v>
      </c>
    </row>
    <row r="8" spans="1:18" ht="45.75" customHeight="1">
      <c r="A8" s="23">
        <v>2</v>
      </c>
      <c r="B8" s="21" t="s">
        <v>505</v>
      </c>
      <c r="C8" s="23"/>
      <c r="D8" s="44"/>
      <c r="E8" s="25"/>
      <c r="F8" s="23"/>
      <c r="G8" s="21" t="s">
        <v>366</v>
      </c>
      <c r="H8" s="23">
        <v>1</v>
      </c>
      <c r="I8" s="26"/>
      <c r="J8" s="27"/>
      <c r="K8" s="26"/>
      <c r="L8" s="27"/>
      <c r="M8" s="27"/>
      <c r="N8" s="82"/>
      <c r="O8" s="27"/>
      <c r="P8" s="27" t="s">
        <v>130</v>
      </c>
      <c r="Q8" s="27"/>
      <c r="R8" s="359"/>
    </row>
    <row r="9" spans="1:18" ht="18.75" customHeight="1">
      <c r="A9" s="328" t="s">
        <v>261</v>
      </c>
      <c r="B9" s="358"/>
      <c r="C9" s="329"/>
      <c r="D9" s="25"/>
      <c r="E9" s="25"/>
      <c r="F9" s="23"/>
      <c r="G9" s="23"/>
      <c r="H9" s="36"/>
      <c r="I9" s="26">
        <v>0</v>
      </c>
      <c r="J9" s="27">
        <v>0</v>
      </c>
      <c r="K9" s="27">
        <v>0</v>
      </c>
      <c r="L9" s="27">
        <v>0</v>
      </c>
      <c r="M9" s="27"/>
      <c r="N9" s="56"/>
      <c r="O9" s="27">
        <f>SUM(O7:O8)</f>
        <v>0</v>
      </c>
      <c r="P9" s="27" t="s">
        <v>130</v>
      </c>
      <c r="Q9" s="27"/>
      <c r="R9" s="24"/>
    </row>
    <row r="10" spans="1:11" ht="15.75" customHeight="1">
      <c r="A10" s="30" t="s">
        <v>200</v>
      </c>
      <c r="K10" s="30" t="s">
        <v>201</v>
      </c>
    </row>
  </sheetData>
  <sheetProtection/>
  <mergeCells count="19">
    <mergeCell ref="A1:R1"/>
    <mergeCell ref="A2:R2"/>
    <mergeCell ref="A4:F4"/>
    <mergeCell ref="I5:J5"/>
    <mergeCell ref="K5:L5"/>
    <mergeCell ref="M5:O5"/>
    <mergeCell ref="F5:F6"/>
    <mergeCell ref="G5:G6"/>
    <mergeCell ref="H5:H6"/>
    <mergeCell ref="P5:P6"/>
    <mergeCell ref="Q5:Q6"/>
    <mergeCell ref="R5:R6"/>
    <mergeCell ref="R7:R8"/>
    <mergeCell ref="A9:C9"/>
    <mergeCell ref="A5:A6"/>
    <mergeCell ref="B5:B6"/>
    <mergeCell ref="C5:C6"/>
    <mergeCell ref="D5:D6"/>
    <mergeCell ref="E5:E6"/>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D1">
      <selection activeCell="K19" sqref="K19"/>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3" width="11.00390625" style="13" customWidth="1"/>
    <col min="14" max="14" width="6.625" style="13" customWidth="1"/>
    <col min="15" max="15" width="11.00390625" style="13" customWidth="1"/>
    <col min="16" max="16" width="6.125" style="13" customWidth="1"/>
    <col min="17" max="17" width="5.75390625" style="13" customWidth="1"/>
    <col min="18" max="16384" width="9.00390625" style="13" customWidth="1"/>
  </cols>
  <sheetData>
    <row r="1" spans="1:17" ht="12.75">
      <c r="A1" s="14"/>
      <c r="B1" s="14"/>
      <c r="C1" s="15"/>
      <c r="D1" s="15"/>
      <c r="E1" s="15"/>
      <c r="F1" s="15"/>
      <c r="G1" s="15"/>
      <c r="H1" s="15"/>
      <c r="I1" s="15"/>
      <c r="J1" s="15"/>
      <c r="K1" s="15"/>
      <c r="L1" s="15"/>
      <c r="M1" s="15"/>
      <c r="N1" s="15"/>
      <c r="O1" s="15"/>
      <c r="P1" s="15"/>
      <c r="Q1" s="15"/>
    </row>
    <row r="2" spans="1:17" s="11" customFormat="1" ht="30" customHeight="1">
      <c r="A2" s="314" t="s">
        <v>506</v>
      </c>
      <c r="B2" s="315"/>
      <c r="C2" s="315"/>
      <c r="D2" s="315"/>
      <c r="E2" s="315"/>
      <c r="F2" s="315"/>
      <c r="G2" s="315"/>
      <c r="H2" s="315"/>
      <c r="I2" s="315"/>
      <c r="J2" s="315"/>
      <c r="K2" s="315"/>
      <c r="L2" s="315"/>
      <c r="M2" s="315"/>
      <c r="N2" s="315"/>
      <c r="O2" s="315"/>
      <c r="P2" s="315"/>
      <c r="Q2" s="315"/>
    </row>
    <row r="3" spans="1:17" ht="13.5" customHeight="1">
      <c r="A3" s="316" t="s">
        <v>123</v>
      </c>
      <c r="B3" s="316"/>
      <c r="C3" s="316"/>
      <c r="D3" s="316"/>
      <c r="E3" s="316"/>
      <c r="F3" s="316"/>
      <c r="G3" s="316"/>
      <c r="H3" s="325"/>
      <c r="I3" s="325"/>
      <c r="J3" s="325"/>
      <c r="K3" s="325"/>
      <c r="L3" s="325"/>
      <c r="M3" s="325"/>
      <c r="N3" s="325"/>
      <c r="O3" s="325"/>
      <c r="P3" s="325"/>
      <c r="Q3" s="325"/>
    </row>
    <row r="4" spans="1:17" ht="13.5" customHeight="1">
      <c r="A4" s="17"/>
      <c r="B4" s="17"/>
      <c r="C4" s="17"/>
      <c r="D4" s="17"/>
      <c r="E4" s="17"/>
      <c r="F4" s="17"/>
      <c r="G4" s="17"/>
      <c r="H4" s="18"/>
      <c r="I4" s="18"/>
      <c r="J4" s="18"/>
      <c r="K4" s="18"/>
      <c r="L4" s="18"/>
      <c r="M4" s="18"/>
      <c r="N4" s="18"/>
      <c r="O4" s="18"/>
      <c r="P4" s="18"/>
      <c r="Q4" s="17" t="s">
        <v>507</v>
      </c>
    </row>
    <row r="5" spans="1:17" ht="15.75" customHeight="1">
      <c r="A5" s="31" t="s">
        <v>89</v>
      </c>
      <c r="F5" s="96"/>
      <c r="G5" s="96"/>
      <c r="H5" s="96"/>
      <c r="Q5" s="20" t="s">
        <v>3</v>
      </c>
    </row>
    <row r="6" spans="1:17" s="12" customFormat="1" ht="15.75" customHeight="1">
      <c r="A6" s="330" t="s">
        <v>5</v>
      </c>
      <c r="B6" s="331" t="s">
        <v>501</v>
      </c>
      <c r="C6" s="359" t="s">
        <v>502</v>
      </c>
      <c r="D6" s="359" t="s">
        <v>508</v>
      </c>
      <c r="E6" s="359" t="s">
        <v>509</v>
      </c>
      <c r="F6" s="359" t="s">
        <v>510</v>
      </c>
      <c r="G6" s="359" t="s">
        <v>511</v>
      </c>
      <c r="H6" s="359" t="s">
        <v>512</v>
      </c>
      <c r="I6" s="380" t="s">
        <v>92</v>
      </c>
      <c r="J6" s="381"/>
      <c r="K6" s="330" t="s">
        <v>93</v>
      </c>
      <c r="L6" s="331"/>
      <c r="M6" s="330" t="s">
        <v>94</v>
      </c>
      <c r="N6" s="331"/>
      <c r="O6" s="331"/>
      <c r="P6" s="359" t="s">
        <v>128</v>
      </c>
      <c r="Q6" s="359" t="s">
        <v>8</v>
      </c>
    </row>
    <row r="7" spans="1:17" s="12" customFormat="1" ht="15.75" customHeight="1">
      <c r="A7" s="331"/>
      <c r="B7" s="331"/>
      <c r="C7" s="331"/>
      <c r="D7" s="331"/>
      <c r="E7" s="331"/>
      <c r="F7" s="331"/>
      <c r="G7" s="331"/>
      <c r="H7" s="331"/>
      <c r="I7" s="38" t="s">
        <v>460</v>
      </c>
      <c r="J7" s="21" t="s">
        <v>461</v>
      </c>
      <c r="K7" s="21" t="s">
        <v>460</v>
      </c>
      <c r="L7" s="21" t="s">
        <v>461</v>
      </c>
      <c r="M7" s="21" t="s">
        <v>460</v>
      </c>
      <c r="N7" s="54" t="s">
        <v>387</v>
      </c>
      <c r="O7" s="21" t="s">
        <v>461</v>
      </c>
      <c r="P7" s="331"/>
      <c r="Q7" s="331"/>
    </row>
    <row r="8" spans="1:17" ht="15.75" customHeight="1">
      <c r="A8" s="23"/>
      <c r="B8" s="24"/>
      <c r="C8" s="23"/>
      <c r="D8" s="23"/>
      <c r="E8" s="23"/>
      <c r="F8" s="23"/>
      <c r="G8" s="23"/>
      <c r="H8" s="25"/>
      <c r="I8" s="26">
        <v>0</v>
      </c>
      <c r="J8" s="27">
        <v>0</v>
      </c>
      <c r="K8" s="27">
        <v>0</v>
      </c>
      <c r="L8" s="27">
        <v>0</v>
      </c>
      <c r="M8" s="27"/>
      <c r="N8" s="82"/>
      <c r="O8" s="27">
        <v>0</v>
      </c>
      <c r="P8" s="27" t="s">
        <v>130</v>
      </c>
      <c r="Q8" s="28"/>
    </row>
    <row r="9" spans="1:17" ht="15.75" customHeight="1">
      <c r="A9" s="23"/>
      <c r="B9" s="24"/>
      <c r="C9" s="23"/>
      <c r="D9" s="23"/>
      <c r="E9" s="23"/>
      <c r="F9" s="23"/>
      <c r="G9" s="23"/>
      <c r="H9" s="25"/>
      <c r="I9" s="26">
        <v>0</v>
      </c>
      <c r="J9" s="27">
        <v>0</v>
      </c>
      <c r="K9" s="27">
        <v>0</v>
      </c>
      <c r="L9" s="27">
        <v>0</v>
      </c>
      <c r="M9" s="27"/>
      <c r="N9" s="82"/>
      <c r="O9" s="27">
        <v>0</v>
      </c>
      <c r="P9" s="27" t="s">
        <v>130</v>
      </c>
      <c r="Q9" s="28"/>
    </row>
    <row r="10" spans="1:17" ht="15.75" customHeight="1">
      <c r="A10" s="23"/>
      <c r="B10" s="24"/>
      <c r="C10" s="23"/>
      <c r="D10" s="23"/>
      <c r="E10" s="23"/>
      <c r="F10" s="23"/>
      <c r="G10" s="23"/>
      <c r="H10" s="25"/>
      <c r="I10" s="26">
        <v>0</v>
      </c>
      <c r="J10" s="27">
        <v>0</v>
      </c>
      <c r="K10" s="27">
        <v>0</v>
      </c>
      <c r="L10" s="27">
        <v>0</v>
      </c>
      <c r="M10" s="27"/>
      <c r="N10" s="82"/>
      <c r="O10" s="27">
        <v>0</v>
      </c>
      <c r="P10" s="27" t="s">
        <v>130</v>
      </c>
      <c r="Q10" s="28"/>
    </row>
    <row r="11" spans="1:17" ht="15.75" customHeight="1">
      <c r="A11" s="23"/>
      <c r="B11" s="24"/>
      <c r="C11" s="23"/>
      <c r="D11" s="23"/>
      <c r="E11" s="23"/>
      <c r="F11" s="23"/>
      <c r="G11" s="23"/>
      <c r="H11" s="25"/>
      <c r="I11" s="26">
        <v>0</v>
      </c>
      <c r="J11" s="27">
        <v>0</v>
      </c>
      <c r="K11" s="27">
        <v>0</v>
      </c>
      <c r="L11" s="27">
        <v>0</v>
      </c>
      <c r="M11" s="27"/>
      <c r="N11" s="82"/>
      <c r="O11" s="27">
        <v>0</v>
      </c>
      <c r="P11" s="27" t="s">
        <v>130</v>
      </c>
      <c r="Q11" s="28"/>
    </row>
    <row r="12" spans="1:17" ht="15.75" customHeight="1">
      <c r="A12" s="23"/>
      <c r="B12" s="24"/>
      <c r="C12" s="23"/>
      <c r="D12" s="23"/>
      <c r="E12" s="23"/>
      <c r="F12" s="23"/>
      <c r="G12" s="23"/>
      <c r="H12" s="25"/>
      <c r="I12" s="26">
        <v>0</v>
      </c>
      <c r="J12" s="27">
        <v>0</v>
      </c>
      <c r="K12" s="27">
        <v>0</v>
      </c>
      <c r="L12" s="27">
        <v>0</v>
      </c>
      <c r="M12" s="27"/>
      <c r="N12" s="82"/>
      <c r="O12" s="27">
        <v>0</v>
      </c>
      <c r="P12" s="27" t="s">
        <v>130</v>
      </c>
      <c r="Q12" s="28"/>
    </row>
    <row r="13" spans="1:17" ht="15.75" customHeight="1">
      <c r="A13" s="23"/>
      <c r="B13" s="24"/>
      <c r="C13" s="23"/>
      <c r="D13" s="23"/>
      <c r="E13" s="23"/>
      <c r="F13" s="23"/>
      <c r="G13" s="23"/>
      <c r="H13" s="25"/>
      <c r="I13" s="26">
        <v>0</v>
      </c>
      <c r="J13" s="27">
        <v>0</v>
      </c>
      <c r="K13" s="27">
        <v>0</v>
      </c>
      <c r="L13" s="27">
        <v>0</v>
      </c>
      <c r="M13" s="27"/>
      <c r="N13" s="82"/>
      <c r="O13" s="27">
        <v>0</v>
      </c>
      <c r="P13" s="27" t="s">
        <v>130</v>
      </c>
      <c r="Q13" s="28"/>
    </row>
    <row r="14" spans="1:17" ht="15.75" customHeight="1">
      <c r="A14" s="23"/>
      <c r="B14" s="24"/>
      <c r="C14" s="23"/>
      <c r="D14" s="23"/>
      <c r="E14" s="23"/>
      <c r="F14" s="23"/>
      <c r="G14" s="23"/>
      <c r="H14" s="25"/>
      <c r="I14" s="26">
        <v>0</v>
      </c>
      <c r="J14" s="27">
        <v>0</v>
      </c>
      <c r="K14" s="27">
        <v>0</v>
      </c>
      <c r="L14" s="27">
        <v>0</v>
      </c>
      <c r="M14" s="27"/>
      <c r="N14" s="82"/>
      <c r="O14" s="27">
        <v>0</v>
      </c>
      <c r="P14" s="27" t="s">
        <v>130</v>
      </c>
      <c r="Q14" s="28"/>
    </row>
    <row r="15" spans="1:17" ht="15.75" customHeight="1">
      <c r="A15" s="23"/>
      <c r="B15" s="24"/>
      <c r="C15" s="23"/>
      <c r="D15" s="23"/>
      <c r="E15" s="23"/>
      <c r="F15" s="23"/>
      <c r="G15" s="23"/>
      <c r="H15" s="25"/>
      <c r="I15" s="26">
        <v>0</v>
      </c>
      <c r="J15" s="27">
        <v>0</v>
      </c>
      <c r="K15" s="27">
        <v>0</v>
      </c>
      <c r="L15" s="27">
        <v>0</v>
      </c>
      <c r="M15" s="27"/>
      <c r="N15" s="82"/>
      <c r="O15" s="27">
        <v>0</v>
      </c>
      <c r="P15" s="27" t="s">
        <v>130</v>
      </c>
      <c r="Q15" s="28"/>
    </row>
    <row r="16" spans="1:17" ht="15.75" customHeight="1">
      <c r="A16" s="23"/>
      <c r="B16" s="24"/>
      <c r="C16" s="23"/>
      <c r="D16" s="23"/>
      <c r="E16" s="23"/>
      <c r="F16" s="23"/>
      <c r="G16" s="23"/>
      <c r="H16" s="25"/>
      <c r="I16" s="26">
        <v>0</v>
      </c>
      <c r="J16" s="27">
        <v>0</v>
      </c>
      <c r="K16" s="27">
        <v>0</v>
      </c>
      <c r="L16" s="27">
        <v>0</v>
      </c>
      <c r="M16" s="27"/>
      <c r="N16" s="82"/>
      <c r="O16" s="27">
        <v>0</v>
      </c>
      <c r="P16" s="27" t="s">
        <v>130</v>
      </c>
      <c r="Q16" s="28"/>
    </row>
    <row r="17" spans="1:17" ht="15.75" customHeight="1">
      <c r="A17" s="23"/>
      <c r="B17" s="24"/>
      <c r="C17" s="23"/>
      <c r="D17" s="23"/>
      <c r="E17" s="23"/>
      <c r="F17" s="23"/>
      <c r="G17" s="23"/>
      <c r="H17" s="25"/>
      <c r="I17" s="26">
        <v>0</v>
      </c>
      <c r="J17" s="27">
        <v>0</v>
      </c>
      <c r="K17" s="27">
        <v>0</v>
      </c>
      <c r="L17" s="27">
        <v>0</v>
      </c>
      <c r="M17" s="27"/>
      <c r="N17" s="82"/>
      <c r="O17" s="27">
        <v>0</v>
      </c>
      <c r="P17" s="27" t="s">
        <v>130</v>
      </c>
      <c r="Q17" s="28"/>
    </row>
    <row r="18" spans="1:17" ht="15.75" customHeight="1">
      <c r="A18" s="23"/>
      <c r="B18" s="24"/>
      <c r="C18" s="23"/>
      <c r="D18" s="23"/>
      <c r="E18" s="23"/>
      <c r="F18" s="23"/>
      <c r="G18" s="23"/>
      <c r="H18" s="25"/>
      <c r="I18" s="26">
        <v>0</v>
      </c>
      <c r="J18" s="27">
        <v>0</v>
      </c>
      <c r="K18" s="27">
        <v>0</v>
      </c>
      <c r="L18" s="27">
        <v>0</v>
      </c>
      <c r="M18" s="27"/>
      <c r="N18" s="82"/>
      <c r="O18" s="27">
        <v>0</v>
      </c>
      <c r="P18" s="27" t="s">
        <v>130</v>
      </c>
      <c r="Q18" s="28"/>
    </row>
    <row r="19" spans="1:17" ht="15.75" customHeight="1">
      <c r="A19" s="23"/>
      <c r="B19" s="24"/>
      <c r="C19" s="23"/>
      <c r="D19" s="23"/>
      <c r="E19" s="23"/>
      <c r="F19" s="23"/>
      <c r="G19" s="23"/>
      <c r="H19" s="25"/>
      <c r="I19" s="26">
        <v>0</v>
      </c>
      <c r="J19" s="27">
        <v>0</v>
      </c>
      <c r="K19" s="27">
        <v>0</v>
      </c>
      <c r="L19" s="27">
        <v>0</v>
      </c>
      <c r="M19" s="27"/>
      <c r="N19" s="82"/>
      <c r="O19" s="27">
        <v>0</v>
      </c>
      <c r="P19" s="27" t="s">
        <v>130</v>
      </c>
      <c r="Q19" s="28"/>
    </row>
    <row r="20" spans="1:17" ht="15.75" customHeight="1">
      <c r="A20" s="23"/>
      <c r="B20" s="24"/>
      <c r="C20" s="23"/>
      <c r="D20" s="23"/>
      <c r="E20" s="23"/>
      <c r="F20" s="23"/>
      <c r="G20" s="23"/>
      <c r="H20" s="25"/>
      <c r="I20" s="26">
        <v>0</v>
      </c>
      <c r="J20" s="27">
        <v>0</v>
      </c>
      <c r="K20" s="27">
        <v>0</v>
      </c>
      <c r="L20" s="27">
        <v>0</v>
      </c>
      <c r="M20" s="27"/>
      <c r="N20" s="82"/>
      <c r="O20" s="27">
        <v>0</v>
      </c>
      <c r="P20" s="27" t="s">
        <v>130</v>
      </c>
      <c r="Q20" s="28"/>
    </row>
    <row r="21" spans="1:17" ht="15.75" customHeight="1">
      <c r="A21" s="23"/>
      <c r="B21" s="24"/>
      <c r="C21" s="23"/>
      <c r="D21" s="23"/>
      <c r="E21" s="23"/>
      <c r="F21" s="23"/>
      <c r="G21" s="23"/>
      <c r="H21" s="25"/>
      <c r="I21" s="26">
        <v>0</v>
      </c>
      <c r="J21" s="27">
        <v>0</v>
      </c>
      <c r="K21" s="27">
        <v>0</v>
      </c>
      <c r="L21" s="27">
        <v>0</v>
      </c>
      <c r="M21" s="27"/>
      <c r="N21" s="82"/>
      <c r="O21" s="27">
        <v>0</v>
      </c>
      <c r="P21" s="27" t="s">
        <v>130</v>
      </c>
      <c r="Q21" s="28"/>
    </row>
    <row r="22" spans="1:17" ht="15.75" customHeight="1">
      <c r="A22" s="23"/>
      <c r="B22" s="24"/>
      <c r="C22" s="23"/>
      <c r="D22" s="23"/>
      <c r="E22" s="23"/>
      <c r="F22" s="23"/>
      <c r="G22" s="23"/>
      <c r="H22" s="25"/>
      <c r="I22" s="26">
        <v>0</v>
      </c>
      <c r="J22" s="27">
        <v>0</v>
      </c>
      <c r="K22" s="27">
        <v>0</v>
      </c>
      <c r="L22" s="27">
        <v>0</v>
      </c>
      <c r="M22" s="27"/>
      <c r="N22" s="82"/>
      <c r="O22" s="27">
        <v>0</v>
      </c>
      <c r="P22" s="27" t="s">
        <v>130</v>
      </c>
      <c r="Q22" s="28"/>
    </row>
    <row r="23" spans="1:17" ht="15.75" customHeight="1">
      <c r="A23" s="23"/>
      <c r="B23" s="24"/>
      <c r="C23" s="23"/>
      <c r="D23" s="23"/>
      <c r="E23" s="23"/>
      <c r="F23" s="23"/>
      <c r="G23" s="23"/>
      <c r="H23" s="25"/>
      <c r="I23" s="26">
        <v>0</v>
      </c>
      <c r="J23" s="27">
        <v>0</v>
      </c>
      <c r="K23" s="27">
        <v>0</v>
      </c>
      <c r="L23" s="27">
        <v>0</v>
      </c>
      <c r="M23" s="27"/>
      <c r="N23" s="82"/>
      <c r="O23" s="27">
        <v>0</v>
      </c>
      <c r="P23" s="27" t="s">
        <v>130</v>
      </c>
      <c r="Q23" s="28"/>
    </row>
    <row r="24" spans="1:17" ht="15.75" customHeight="1">
      <c r="A24" s="23"/>
      <c r="B24" s="24"/>
      <c r="C24" s="23"/>
      <c r="D24" s="23"/>
      <c r="E24" s="23"/>
      <c r="F24" s="23"/>
      <c r="G24" s="23"/>
      <c r="H24" s="25"/>
      <c r="I24" s="26">
        <v>0</v>
      </c>
      <c r="J24" s="27">
        <v>0</v>
      </c>
      <c r="K24" s="27">
        <v>0</v>
      </c>
      <c r="L24" s="27">
        <v>0</v>
      </c>
      <c r="M24" s="27"/>
      <c r="N24" s="82"/>
      <c r="O24" s="27">
        <v>0</v>
      </c>
      <c r="P24" s="27" t="s">
        <v>130</v>
      </c>
      <c r="Q24" s="28"/>
    </row>
    <row r="25" spans="1:17" ht="15.75" customHeight="1">
      <c r="A25" s="23"/>
      <c r="B25" s="24"/>
      <c r="C25" s="23"/>
      <c r="D25" s="23"/>
      <c r="E25" s="23"/>
      <c r="F25" s="23"/>
      <c r="G25" s="23"/>
      <c r="H25" s="25"/>
      <c r="I25" s="26">
        <v>0</v>
      </c>
      <c r="J25" s="27">
        <v>0</v>
      </c>
      <c r="K25" s="27">
        <v>0</v>
      </c>
      <c r="L25" s="27">
        <v>0</v>
      </c>
      <c r="M25" s="27"/>
      <c r="N25" s="82"/>
      <c r="O25" s="27">
        <v>0</v>
      </c>
      <c r="P25" s="27" t="s">
        <v>130</v>
      </c>
      <c r="Q25" s="28"/>
    </row>
    <row r="26" spans="1:17" ht="15.75" customHeight="1">
      <c r="A26" s="23"/>
      <c r="B26" s="24"/>
      <c r="C26" s="23"/>
      <c r="D26" s="23"/>
      <c r="E26" s="23"/>
      <c r="F26" s="23"/>
      <c r="G26" s="23"/>
      <c r="H26" s="25"/>
      <c r="I26" s="26">
        <v>0</v>
      </c>
      <c r="J26" s="27">
        <v>0</v>
      </c>
      <c r="K26" s="27">
        <v>0</v>
      </c>
      <c r="L26" s="27">
        <v>0</v>
      </c>
      <c r="M26" s="27"/>
      <c r="N26" s="82"/>
      <c r="O26" s="27">
        <v>0</v>
      </c>
      <c r="P26" s="27" t="s">
        <v>130</v>
      </c>
      <c r="Q26" s="28"/>
    </row>
    <row r="27" spans="1:17" ht="15.75" customHeight="1">
      <c r="A27" s="23"/>
      <c r="B27" s="24"/>
      <c r="C27" s="23"/>
      <c r="D27" s="23"/>
      <c r="E27" s="23"/>
      <c r="F27" s="23"/>
      <c r="G27" s="23"/>
      <c r="H27" s="25"/>
      <c r="I27" s="26">
        <v>0</v>
      </c>
      <c r="J27" s="27">
        <v>0</v>
      </c>
      <c r="K27" s="27">
        <v>0</v>
      </c>
      <c r="L27" s="27">
        <v>0</v>
      </c>
      <c r="M27" s="27"/>
      <c r="N27" s="82"/>
      <c r="O27" s="27"/>
      <c r="P27" s="27"/>
      <c r="Q27" s="28"/>
    </row>
    <row r="28" spans="1:17" ht="15.75" customHeight="1">
      <c r="A28" s="328" t="s">
        <v>261</v>
      </c>
      <c r="B28" s="329"/>
      <c r="C28" s="23"/>
      <c r="D28" s="23"/>
      <c r="E28" s="23"/>
      <c r="F28" s="23"/>
      <c r="G28" s="23"/>
      <c r="H28" s="25"/>
      <c r="I28" s="26">
        <v>0</v>
      </c>
      <c r="J28" s="27">
        <v>0</v>
      </c>
      <c r="K28" s="27">
        <v>0</v>
      </c>
      <c r="L28" s="27">
        <v>0</v>
      </c>
      <c r="M28" s="27">
        <v>0</v>
      </c>
      <c r="N28" s="56"/>
      <c r="O28" s="27">
        <v>0</v>
      </c>
      <c r="P28" s="27" t="s">
        <v>130</v>
      </c>
      <c r="Q28" s="28"/>
    </row>
    <row r="29" spans="1:11" ht="15.75" customHeight="1">
      <c r="A29" s="30" t="s">
        <v>200</v>
      </c>
      <c r="K29" s="30" t="s">
        <v>201</v>
      </c>
    </row>
    <row r="30" ht="15.75" customHeight="1">
      <c r="A30" s="30" t="s">
        <v>202</v>
      </c>
    </row>
  </sheetData>
  <sheetProtection/>
  <mergeCells count="16">
    <mergeCell ref="A2:Q2"/>
    <mergeCell ref="A3:Q3"/>
    <mergeCell ref="I6:J6"/>
    <mergeCell ref="K6:L6"/>
    <mergeCell ref="M6:O6"/>
    <mergeCell ref="A28:B28"/>
    <mergeCell ref="A6:A7"/>
    <mergeCell ref="B6:B7"/>
    <mergeCell ref="C6:C7"/>
    <mergeCell ref="D6:D7"/>
    <mergeCell ref="E6:E7"/>
    <mergeCell ref="F6:F7"/>
    <mergeCell ref="G6:G7"/>
    <mergeCell ref="H6:H7"/>
    <mergeCell ref="P6:P7"/>
    <mergeCell ref="Q6:Q7"/>
  </mergeCells>
  <printOptions horizontalCentered="1"/>
  <pageMargins left="0.35" right="0.35" top="0.7900000000000001" bottom="0.7900000000000001" header="1.06" footer="0.51"/>
  <pageSetup fitToHeight="0" fitToWidth="1" horizontalDpi="300" verticalDpi="300" orientation="landscape" paperSize="9" scale="9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Q12"/>
  <sheetViews>
    <sheetView zoomScale="90" zoomScaleNormal="90" zoomScaleSheetLayoutView="75" zoomScalePageLayoutView="0" workbookViewId="0" topLeftCell="A1">
      <selection activeCell="M15" sqref="M15"/>
    </sheetView>
  </sheetViews>
  <sheetFormatPr defaultColWidth="9.00390625" defaultRowHeight="15.75" customHeight="1"/>
  <cols>
    <col min="1" max="1" width="4.375" style="13" customWidth="1"/>
    <col min="2" max="2" width="20.25390625" style="12" customWidth="1"/>
    <col min="3" max="3" width="10.50390625" style="13" customWidth="1"/>
    <col min="4" max="4" width="4.875" style="13" customWidth="1"/>
    <col min="5" max="5" width="8.25390625" style="13" customWidth="1"/>
    <col min="6" max="6" width="4.50390625" style="13" customWidth="1"/>
    <col min="7" max="7" width="4.375" style="13" customWidth="1"/>
    <col min="8" max="8" width="4.00390625" style="13" customWidth="1"/>
    <col min="9" max="9" width="6.125" style="13" customWidth="1"/>
    <col min="10" max="10" width="5.25390625" style="13" customWidth="1"/>
    <col min="11" max="11" width="6.25390625" style="13" customWidth="1"/>
    <col min="12" max="12" width="8.625" style="13" customWidth="1"/>
    <col min="13" max="13" width="11.50390625" style="13" customWidth="1"/>
    <col min="14" max="14" width="7.75390625" style="13" customWidth="1"/>
    <col min="15" max="15" width="13.50390625" style="13" customWidth="1"/>
    <col min="16" max="16" width="5.125" style="13" customWidth="1"/>
    <col min="17" max="17" width="5.00390625" style="13" customWidth="1"/>
    <col min="18" max="16384" width="9.00390625" style="13" customWidth="1"/>
  </cols>
  <sheetData>
    <row r="1" spans="1:17" s="11" customFormat="1" ht="36" customHeight="1">
      <c r="A1" s="314" t="s">
        <v>513</v>
      </c>
      <c r="B1" s="315"/>
      <c r="C1" s="315"/>
      <c r="D1" s="315"/>
      <c r="E1" s="315"/>
      <c r="F1" s="315"/>
      <c r="G1" s="315"/>
      <c r="H1" s="315"/>
      <c r="I1" s="315"/>
      <c r="J1" s="315"/>
      <c r="K1" s="315"/>
      <c r="L1" s="315"/>
      <c r="M1" s="315"/>
      <c r="N1" s="315"/>
      <c r="O1" s="315"/>
      <c r="P1" s="315"/>
      <c r="Q1" s="315"/>
    </row>
    <row r="2" spans="1:17" ht="22.5" customHeight="1">
      <c r="A2" s="324" t="s">
        <v>514</v>
      </c>
      <c r="B2" s="316"/>
      <c r="C2" s="316"/>
      <c r="D2" s="316"/>
      <c r="E2" s="316"/>
      <c r="F2" s="316"/>
      <c r="G2" s="325"/>
      <c r="H2" s="325"/>
      <c r="I2" s="325"/>
      <c r="J2" s="325"/>
      <c r="K2" s="325"/>
      <c r="L2" s="325"/>
      <c r="M2" s="325"/>
      <c r="N2" s="325"/>
      <c r="O2" s="325"/>
      <c r="P2" s="325"/>
      <c r="Q2" s="325"/>
    </row>
    <row r="3" spans="1:17" ht="13.5" customHeight="1">
      <c r="A3" s="17"/>
      <c r="B3" s="17"/>
      <c r="C3" s="17"/>
      <c r="D3" s="17"/>
      <c r="E3" s="17"/>
      <c r="F3" s="17"/>
      <c r="G3" s="18"/>
      <c r="H3" s="18"/>
      <c r="I3" s="18"/>
      <c r="J3" s="18"/>
      <c r="K3" s="18"/>
      <c r="L3" s="18"/>
      <c r="M3" s="18"/>
      <c r="N3" s="18"/>
      <c r="O3" s="18"/>
      <c r="P3" s="18"/>
      <c r="Q3" s="17" t="s">
        <v>515</v>
      </c>
    </row>
    <row r="4" spans="1:17" ht="21" customHeight="1">
      <c r="A4" s="326" t="s">
        <v>516</v>
      </c>
      <c r="B4" s="327"/>
      <c r="C4" s="327"/>
      <c r="D4" s="327"/>
      <c r="E4" s="327"/>
      <c r="F4" s="327"/>
      <c r="Q4" s="20" t="s">
        <v>3</v>
      </c>
    </row>
    <row r="5" spans="1:17" s="12" customFormat="1" ht="24" customHeight="1">
      <c r="A5" s="330" t="s">
        <v>5</v>
      </c>
      <c r="B5" s="359" t="s">
        <v>517</v>
      </c>
      <c r="C5" s="359" t="s">
        <v>361</v>
      </c>
      <c r="D5" s="359" t="s">
        <v>518</v>
      </c>
      <c r="E5" s="359" t="s">
        <v>318</v>
      </c>
      <c r="F5" s="359" t="s">
        <v>320</v>
      </c>
      <c r="G5" s="359" t="s">
        <v>519</v>
      </c>
      <c r="H5" s="359" t="s">
        <v>385</v>
      </c>
      <c r="I5" s="380" t="s">
        <v>92</v>
      </c>
      <c r="J5" s="381"/>
      <c r="K5" s="330" t="s">
        <v>93</v>
      </c>
      <c r="L5" s="331"/>
      <c r="M5" s="330" t="s">
        <v>94</v>
      </c>
      <c r="N5" s="331"/>
      <c r="O5" s="331"/>
      <c r="P5" s="359" t="s">
        <v>128</v>
      </c>
      <c r="Q5" s="359" t="s">
        <v>8</v>
      </c>
    </row>
    <row r="6" spans="1:17" s="12" customFormat="1" ht="24" customHeight="1">
      <c r="A6" s="331"/>
      <c r="B6" s="382"/>
      <c r="C6" s="331"/>
      <c r="D6" s="331"/>
      <c r="E6" s="331"/>
      <c r="F6" s="331"/>
      <c r="G6" s="331"/>
      <c r="H6" s="331"/>
      <c r="I6" s="38" t="s">
        <v>460</v>
      </c>
      <c r="J6" s="21" t="s">
        <v>461</v>
      </c>
      <c r="K6" s="21" t="s">
        <v>460</v>
      </c>
      <c r="L6" s="21" t="s">
        <v>461</v>
      </c>
      <c r="M6" s="21" t="s">
        <v>460</v>
      </c>
      <c r="N6" s="54" t="s">
        <v>387</v>
      </c>
      <c r="O6" s="21" t="s">
        <v>461</v>
      </c>
      <c r="P6" s="331"/>
      <c r="Q6" s="331"/>
    </row>
    <row r="7" spans="1:17" s="83" customFormat="1" ht="52.5" customHeight="1">
      <c r="A7" s="84">
        <v>1</v>
      </c>
      <c r="B7" s="85" t="s">
        <v>520</v>
      </c>
      <c r="C7" s="85"/>
      <c r="D7" s="85"/>
      <c r="E7" s="85" t="s">
        <v>521</v>
      </c>
      <c r="F7" s="85">
        <v>1</v>
      </c>
      <c r="G7" s="86"/>
      <c r="H7" s="86"/>
      <c r="I7" s="88"/>
      <c r="J7" s="89"/>
      <c r="K7" s="89"/>
      <c r="L7" s="89"/>
      <c r="M7" s="90">
        <v>30000</v>
      </c>
      <c r="N7" s="91">
        <v>80</v>
      </c>
      <c r="O7" s="90">
        <f>M7*N7/100</f>
        <v>24000</v>
      </c>
      <c r="P7" s="92"/>
      <c r="Q7" s="73"/>
    </row>
    <row r="8" spans="1:17" ht="21.75" customHeight="1">
      <c r="A8" s="328" t="s">
        <v>375</v>
      </c>
      <c r="B8" s="329"/>
      <c r="C8" s="21"/>
      <c r="D8" s="21"/>
      <c r="E8" s="21"/>
      <c r="F8" s="21"/>
      <c r="G8" s="87"/>
      <c r="H8" s="87"/>
      <c r="I8" s="93">
        <v>0</v>
      </c>
      <c r="J8" s="94">
        <v>0</v>
      </c>
      <c r="K8" s="94">
        <v>0</v>
      </c>
      <c r="L8" s="94">
        <v>0</v>
      </c>
      <c r="M8" s="94"/>
      <c r="N8" s="95"/>
      <c r="O8" s="94">
        <f>SUM(O7:O7)</f>
        <v>24000</v>
      </c>
      <c r="P8" s="27" t="s">
        <v>130</v>
      </c>
      <c r="Q8" s="28"/>
    </row>
    <row r="9" spans="1:11" ht="19.5" customHeight="1">
      <c r="A9" s="30" t="s">
        <v>200</v>
      </c>
      <c r="K9" s="30" t="s">
        <v>201</v>
      </c>
    </row>
    <row r="12" ht="15.75" customHeight="1">
      <c r="O12" s="57"/>
    </row>
  </sheetData>
  <sheetProtection/>
  <mergeCells count="17">
    <mergeCell ref="A1:Q1"/>
    <mergeCell ref="A2:Q2"/>
    <mergeCell ref="A4:F4"/>
    <mergeCell ref="I5:J5"/>
    <mergeCell ref="K5:L5"/>
    <mergeCell ref="M5:O5"/>
    <mergeCell ref="F5:F6"/>
    <mergeCell ref="G5:G6"/>
    <mergeCell ref="H5:H6"/>
    <mergeCell ref="P5:P6"/>
    <mergeCell ref="Q5:Q6"/>
    <mergeCell ref="A8:B8"/>
    <mergeCell ref="A5:A6"/>
    <mergeCell ref="B5:B6"/>
    <mergeCell ref="C5:C6"/>
    <mergeCell ref="D5:D6"/>
    <mergeCell ref="E5:E6"/>
  </mergeCells>
  <printOptions horizontalCentered="1" verticalCentered="1"/>
  <pageMargins left="0.35" right="0.35" top="0.39" bottom="0.39" header="1.06" footer="0.51"/>
  <pageSetup fitToHeight="0" fitToWidth="1" horizontalDpi="300" verticalDpi="300" orientation="landscape" paperSize="9"/>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E4">
      <selection activeCell="K19" sqref="K19"/>
    </sheetView>
  </sheetViews>
  <sheetFormatPr defaultColWidth="9.00390625" defaultRowHeight="15.75" customHeight="1"/>
  <cols>
    <col min="1" max="1" width="4.25390625" style="13" customWidth="1"/>
    <col min="2" max="2" width="6.875" style="13" customWidth="1"/>
    <col min="3" max="3" width="12.375" style="13" customWidth="1"/>
    <col min="4" max="4" width="7.50390625" style="13" customWidth="1"/>
    <col min="5" max="7" width="4.375" style="13" customWidth="1"/>
    <col min="8" max="8" width="4.00390625" style="13" customWidth="1"/>
    <col min="9" max="9" width="7.625" style="13" customWidth="1"/>
    <col min="10" max="14" width="11.00390625" style="13" customWidth="1"/>
    <col min="15" max="15" width="5.75390625" style="13" customWidth="1"/>
    <col min="16" max="16" width="11.00390625" style="13" customWidth="1"/>
    <col min="17" max="17" width="5.125" style="13" customWidth="1"/>
    <col min="18" max="18" width="5.5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314" t="s">
        <v>522</v>
      </c>
      <c r="B2" s="315"/>
      <c r="C2" s="315"/>
      <c r="D2" s="315"/>
      <c r="E2" s="315"/>
      <c r="F2" s="315"/>
      <c r="G2" s="315"/>
      <c r="H2" s="315"/>
      <c r="I2" s="315"/>
      <c r="J2" s="315"/>
      <c r="K2" s="315"/>
      <c r="L2" s="315"/>
      <c r="M2" s="315"/>
      <c r="N2" s="315"/>
      <c r="O2" s="315"/>
      <c r="P2" s="315"/>
      <c r="Q2" s="315"/>
      <c r="R2" s="315"/>
    </row>
    <row r="3" spans="1:18" ht="13.5" customHeight="1">
      <c r="A3" s="316" t="s">
        <v>123</v>
      </c>
      <c r="B3" s="316"/>
      <c r="C3" s="316"/>
      <c r="D3" s="316"/>
      <c r="E3" s="316"/>
      <c r="F3" s="316"/>
      <c r="G3" s="316"/>
      <c r="H3" s="325"/>
      <c r="I3" s="325"/>
      <c r="J3" s="325"/>
      <c r="K3" s="325"/>
      <c r="L3" s="325"/>
      <c r="M3" s="325"/>
      <c r="N3" s="325"/>
      <c r="O3" s="325"/>
      <c r="P3" s="325"/>
      <c r="Q3" s="325"/>
      <c r="R3" s="325"/>
    </row>
    <row r="4" spans="1:18" ht="13.5" customHeight="1">
      <c r="A4" s="17"/>
      <c r="B4" s="17"/>
      <c r="C4" s="17"/>
      <c r="D4" s="17"/>
      <c r="E4" s="17"/>
      <c r="F4" s="17"/>
      <c r="G4" s="17"/>
      <c r="H4" s="18"/>
      <c r="I4" s="18"/>
      <c r="J4" s="18"/>
      <c r="K4" s="18"/>
      <c r="L4" s="18"/>
      <c r="M4" s="18"/>
      <c r="N4" s="18"/>
      <c r="O4" s="18"/>
      <c r="P4" s="18"/>
      <c r="Q4" s="18"/>
      <c r="R4" s="17" t="s">
        <v>523</v>
      </c>
    </row>
    <row r="5" spans="1:18" ht="15.75" customHeight="1">
      <c r="A5" s="31" t="s">
        <v>89</v>
      </c>
      <c r="R5" s="20" t="s">
        <v>3</v>
      </c>
    </row>
    <row r="6" spans="1:18" s="12" customFormat="1" ht="15.75" customHeight="1">
      <c r="A6" s="330" t="s">
        <v>5</v>
      </c>
      <c r="B6" s="330" t="s">
        <v>524</v>
      </c>
      <c r="C6" s="359" t="s">
        <v>525</v>
      </c>
      <c r="D6" s="359" t="s">
        <v>518</v>
      </c>
      <c r="E6" s="359" t="s">
        <v>318</v>
      </c>
      <c r="F6" s="359" t="s">
        <v>320</v>
      </c>
      <c r="G6" s="359" t="s">
        <v>519</v>
      </c>
      <c r="H6" s="359" t="s">
        <v>385</v>
      </c>
      <c r="I6" s="359" t="s">
        <v>526</v>
      </c>
      <c r="J6" s="380" t="s">
        <v>92</v>
      </c>
      <c r="K6" s="381"/>
      <c r="L6" s="330" t="s">
        <v>93</v>
      </c>
      <c r="M6" s="331"/>
      <c r="N6" s="330" t="s">
        <v>94</v>
      </c>
      <c r="O6" s="331"/>
      <c r="P6" s="331"/>
      <c r="Q6" s="359" t="s">
        <v>128</v>
      </c>
      <c r="R6" s="359" t="s">
        <v>8</v>
      </c>
    </row>
    <row r="7" spans="1:18" s="12" customFormat="1" ht="15.75" customHeight="1">
      <c r="A7" s="331"/>
      <c r="B7" s="331"/>
      <c r="C7" s="331"/>
      <c r="D7" s="331"/>
      <c r="E7" s="331"/>
      <c r="F7" s="331"/>
      <c r="G7" s="331"/>
      <c r="H7" s="331"/>
      <c r="I7" s="331"/>
      <c r="J7" s="38" t="s">
        <v>460</v>
      </c>
      <c r="K7" s="21" t="s">
        <v>461</v>
      </c>
      <c r="L7" s="21" t="s">
        <v>460</v>
      </c>
      <c r="M7" s="21" t="s">
        <v>461</v>
      </c>
      <c r="N7" s="21" t="s">
        <v>460</v>
      </c>
      <c r="O7" s="54" t="s">
        <v>387</v>
      </c>
      <c r="P7" s="21" t="s">
        <v>461</v>
      </c>
      <c r="Q7" s="331"/>
      <c r="R7" s="331"/>
    </row>
    <row r="8" spans="1:18" ht="15.75" customHeight="1">
      <c r="A8" s="23"/>
      <c r="B8" s="23"/>
      <c r="C8" s="24"/>
      <c r="D8" s="24"/>
      <c r="E8" s="23"/>
      <c r="F8" s="23"/>
      <c r="G8" s="25"/>
      <c r="H8" s="25"/>
      <c r="I8" s="36"/>
      <c r="J8" s="26">
        <v>0</v>
      </c>
      <c r="K8" s="27">
        <v>0</v>
      </c>
      <c r="L8" s="27">
        <v>0</v>
      </c>
      <c r="M8" s="27">
        <v>0</v>
      </c>
      <c r="N8" s="27"/>
      <c r="O8" s="82"/>
      <c r="P8" s="27">
        <v>0</v>
      </c>
      <c r="Q8" s="27" t="s">
        <v>130</v>
      </c>
      <c r="R8" s="28"/>
    </row>
    <row r="9" spans="1:18" ht="15.75" customHeight="1">
      <c r="A9" s="23"/>
      <c r="B9" s="23"/>
      <c r="C9" s="24"/>
      <c r="D9" s="24"/>
      <c r="E9" s="23"/>
      <c r="F9" s="23"/>
      <c r="G9" s="25"/>
      <c r="H9" s="25"/>
      <c r="I9" s="36"/>
      <c r="J9" s="26">
        <v>0</v>
      </c>
      <c r="K9" s="27">
        <v>0</v>
      </c>
      <c r="L9" s="27">
        <v>0</v>
      </c>
      <c r="M9" s="27">
        <v>0</v>
      </c>
      <c r="N9" s="27"/>
      <c r="O9" s="82"/>
      <c r="P9" s="27">
        <v>0</v>
      </c>
      <c r="Q9" s="27" t="s">
        <v>130</v>
      </c>
      <c r="R9" s="28"/>
    </row>
    <row r="10" spans="1:18" ht="15.75" customHeight="1">
      <c r="A10" s="23"/>
      <c r="B10" s="23"/>
      <c r="C10" s="24"/>
      <c r="D10" s="24"/>
      <c r="E10" s="23"/>
      <c r="F10" s="23"/>
      <c r="G10" s="25"/>
      <c r="H10" s="25"/>
      <c r="I10" s="36"/>
      <c r="J10" s="26">
        <v>0</v>
      </c>
      <c r="K10" s="27">
        <v>0</v>
      </c>
      <c r="L10" s="27">
        <v>0</v>
      </c>
      <c r="M10" s="27">
        <v>0</v>
      </c>
      <c r="N10" s="27"/>
      <c r="O10" s="82"/>
      <c r="P10" s="27">
        <v>0</v>
      </c>
      <c r="Q10" s="27" t="s">
        <v>130</v>
      </c>
      <c r="R10" s="28"/>
    </row>
    <row r="11" spans="1:18" ht="15.75" customHeight="1">
      <c r="A11" s="23"/>
      <c r="B11" s="23"/>
      <c r="C11" s="24"/>
      <c r="D11" s="24"/>
      <c r="E11" s="23"/>
      <c r="F11" s="23"/>
      <c r="G11" s="25"/>
      <c r="H11" s="25"/>
      <c r="I11" s="36"/>
      <c r="J11" s="26">
        <v>0</v>
      </c>
      <c r="K11" s="27">
        <v>0</v>
      </c>
      <c r="L11" s="27">
        <v>0</v>
      </c>
      <c r="M11" s="27">
        <v>0</v>
      </c>
      <c r="N11" s="27"/>
      <c r="O11" s="82"/>
      <c r="P11" s="27">
        <v>0</v>
      </c>
      <c r="Q11" s="27" t="s">
        <v>130</v>
      </c>
      <c r="R11" s="28"/>
    </row>
    <row r="12" spans="1:18" ht="15.75" customHeight="1">
      <c r="A12" s="23"/>
      <c r="B12" s="23"/>
      <c r="C12" s="24"/>
      <c r="D12" s="24"/>
      <c r="E12" s="23"/>
      <c r="F12" s="23"/>
      <c r="G12" s="25"/>
      <c r="H12" s="25"/>
      <c r="I12" s="36"/>
      <c r="J12" s="26">
        <v>0</v>
      </c>
      <c r="K12" s="27">
        <v>0</v>
      </c>
      <c r="L12" s="27">
        <v>0</v>
      </c>
      <c r="M12" s="27">
        <v>0</v>
      </c>
      <c r="N12" s="27"/>
      <c r="O12" s="82"/>
      <c r="P12" s="27">
        <v>0</v>
      </c>
      <c r="Q12" s="27" t="s">
        <v>130</v>
      </c>
      <c r="R12" s="28"/>
    </row>
    <row r="13" spans="1:18" ht="15.75" customHeight="1">
      <c r="A13" s="23"/>
      <c r="B13" s="23"/>
      <c r="C13" s="24"/>
      <c r="D13" s="24"/>
      <c r="E13" s="23"/>
      <c r="F13" s="23"/>
      <c r="G13" s="25"/>
      <c r="H13" s="25"/>
      <c r="I13" s="36"/>
      <c r="J13" s="26">
        <v>0</v>
      </c>
      <c r="K13" s="27">
        <v>0</v>
      </c>
      <c r="L13" s="27">
        <v>0</v>
      </c>
      <c r="M13" s="27">
        <v>0</v>
      </c>
      <c r="N13" s="27"/>
      <c r="O13" s="82"/>
      <c r="P13" s="27">
        <v>0</v>
      </c>
      <c r="Q13" s="27" t="s">
        <v>130</v>
      </c>
      <c r="R13" s="28"/>
    </row>
    <row r="14" spans="1:18" ht="15.75" customHeight="1">
      <c r="A14" s="23"/>
      <c r="B14" s="23"/>
      <c r="C14" s="24"/>
      <c r="D14" s="24"/>
      <c r="E14" s="23"/>
      <c r="F14" s="23"/>
      <c r="G14" s="25"/>
      <c r="H14" s="25"/>
      <c r="I14" s="36"/>
      <c r="J14" s="26">
        <v>0</v>
      </c>
      <c r="K14" s="27">
        <v>0</v>
      </c>
      <c r="L14" s="27">
        <v>0</v>
      </c>
      <c r="M14" s="27">
        <v>0</v>
      </c>
      <c r="N14" s="27"/>
      <c r="O14" s="82"/>
      <c r="P14" s="27">
        <v>0</v>
      </c>
      <c r="Q14" s="27" t="s">
        <v>130</v>
      </c>
      <c r="R14" s="28"/>
    </row>
    <row r="15" spans="1:18" ht="15.75" customHeight="1">
      <c r="A15" s="23"/>
      <c r="B15" s="23"/>
      <c r="C15" s="24"/>
      <c r="D15" s="24"/>
      <c r="E15" s="23"/>
      <c r="F15" s="23"/>
      <c r="G15" s="25"/>
      <c r="H15" s="25"/>
      <c r="I15" s="36"/>
      <c r="J15" s="26">
        <v>0</v>
      </c>
      <c r="K15" s="27">
        <v>0</v>
      </c>
      <c r="L15" s="27">
        <v>0</v>
      </c>
      <c r="M15" s="27">
        <v>0</v>
      </c>
      <c r="N15" s="27"/>
      <c r="O15" s="82"/>
      <c r="P15" s="27">
        <v>0</v>
      </c>
      <c r="Q15" s="27" t="s">
        <v>130</v>
      </c>
      <c r="R15" s="28"/>
    </row>
    <row r="16" spans="1:18" ht="15.75" customHeight="1">
      <c r="A16" s="23"/>
      <c r="B16" s="23"/>
      <c r="C16" s="24"/>
      <c r="D16" s="24"/>
      <c r="E16" s="23"/>
      <c r="F16" s="23"/>
      <c r="G16" s="25"/>
      <c r="H16" s="25"/>
      <c r="I16" s="36"/>
      <c r="J16" s="26">
        <v>0</v>
      </c>
      <c r="K16" s="27">
        <v>0</v>
      </c>
      <c r="L16" s="27">
        <v>0</v>
      </c>
      <c r="M16" s="27">
        <v>0</v>
      </c>
      <c r="N16" s="27"/>
      <c r="O16" s="82"/>
      <c r="P16" s="27">
        <v>0</v>
      </c>
      <c r="Q16" s="27" t="s">
        <v>130</v>
      </c>
      <c r="R16" s="28"/>
    </row>
    <row r="17" spans="1:18" ht="15.75" customHeight="1">
      <c r="A17" s="23"/>
      <c r="B17" s="23"/>
      <c r="C17" s="24"/>
      <c r="D17" s="24"/>
      <c r="E17" s="23"/>
      <c r="F17" s="23"/>
      <c r="G17" s="25"/>
      <c r="H17" s="25"/>
      <c r="I17" s="36"/>
      <c r="J17" s="26">
        <v>0</v>
      </c>
      <c r="K17" s="27">
        <v>0</v>
      </c>
      <c r="L17" s="27">
        <v>0</v>
      </c>
      <c r="M17" s="27">
        <v>0</v>
      </c>
      <c r="N17" s="27"/>
      <c r="O17" s="82"/>
      <c r="P17" s="27">
        <v>0</v>
      </c>
      <c r="Q17" s="27" t="s">
        <v>130</v>
      </c>
      <c r="R17" s="28"/>
    </row>
    <row r="18" spans="1:18" ht="15.75" customHeight="1">
      <c r="A18" s="23"/>
      <c r="B18" s="23"/>
      <c r="C18" s="24"/>
      <c r="D18" s="24"/>
      <c r="E18" s="23"/>
      <c r="F18" s="23"/>
      <c r="G18" s="25"/>
      <c r="H18" s="25"/>
      <c r="I18" s="36"/>
      <c r="J18" s="26">
        <v>0</v>
      </c>
      <c r="K18" s="27">
        <v>0</v>
      </c>
      <c r="L18" s="27">
        <v>0</v>
      </c>
      <c r="M18" s="27">
        <v>0</v>
      </c>
      <c r="N18" s="27"/>
      <c r="O18" s="82"/>
      <c r="P18" s="27">
        <v>0</v>
      </c>
      <c r="Q18" s="27" t="s">
        <v>130</v>
      </c>
      <c r="R18" s="28"/>
    </row>
    <row r="19" spans="1:18" ht="15.75" customHeight="1">
      <c r="A19" s="23"/>
      <c r="B19" s="23"/>
      <c r="C19" s="24"/>
      <c r="D19" s="24"/>
      <c r="E19" s="23"/>
      <c r="F19" s="23"/>
      <c r="G19" s="25"/>
      <c r="H19" s="25"/>
      <c r="I19" s="36"/>
      <c r="J19" s="26">
        <v>0</v>
      </c>
      <c r="K19" s="27">
        <v>0</v>
      </c>
      <c r="L19" s="27">
        <v>0</v>
      </c>
      <c r="M19" s="27">
        <v>0</v>
      </c>
      <c r="N19" s="27"/>
      <c r="O19" s="82"/>
      <c r="P19" s="27">
        <v>0</v>
      </c>
      <c r="Q19" s="27" t="s">
        <v>130</v>
      </c>
      <c r="R19" s="28"/>
    </row>
    <row r="20" spans="1:18" ht="15.75" customHeight="1">
      <c r="A20" s="23"/>
      <c r="B20" s="23"/>
      <c r="C20" s="24"/>
      <c r="D20" s="24"/>
      <c r="E20" s="23"/>
      <c r="F20" s="23"/>
      <c r="G20" s="25"/>
      <c r="H20" s="25"/>
      <c r="I20" s="36"/>
      <c r="J20" s="26">
        <v>0</v>
      </c>
      <c r="K20" s="27">
        <v>0</v>
      </c>
      <c r="L20" s="27">
        <v>0</v>
      </c>
      <c r="M20" s="27">
        <v>0</v>
      </c>
      <c r="N20" s="27"/>
      <c r="O20" s="82"/>
      <c r="P20" s="27">
        <v>0</v>
      </c>
      <c r="Q20" s="27" t="s">
        <v>130</v>
      </c>
      <c r="R20" s="28"/>
    </row>
    <row r="21" spans="1:18" ht="15.75" customHeight="1">
      <c r="A21" s="23"/>
      <c r="B21" s="23"/>
      <c r="C21" s="24"/>
      <c r="D21" s="24"/>
      <c r="E21" s="23"/>
      <c r="F21" s="23"/>
      <c r="G21" s="25"/>
      <c r="H21" s="25"/>
      <c r="I21" s="36"/>
      <c r="J21" s="26">
        <v>0</v>
      </c>
      <c r="K21" s="27">
        <v>0</v>
      </c>
      <c r="L21" s="27">
        <v>0</v>
      </c>
      <c r="M21" s="27">
        <v>0</v>
      </c>
      <c r="N21" s="27"/>
      <c r="O21" s="82"/>
      <c r="P21" s="27">
        <v>0</v>
      </c>
      <c r="Q21" s="27" t="s">
        <v>130</v>
      </c>
      <c r="R21" s="28"/>
    </row>
    <row r="22" spans="1:18" ht="15.75" customHeight="1">
      <c r="A22" s="23"/>
      <c r="B22" s="23"/>
      <c r="C22" s="24"/>
      <c r="D22" s="24"/>
      <c r="E22" s="23"/>
      <c r="F22" s="23"/>
      <c r="G22" s="25"/>
      <c r="H22" s="25"/>
      <c r="I22" s="36"/>
      <c r="J22" s="26">
        <v>0</v>
      </c>
      <c r="K22" s="27">
        <v>0</v>
      </c>
      <c r="L22" s="27">
        <v>0</v>
      </c>
      <c r="M22" s="27">
        <v>0</v>
      </c>
      <c r="N22" s="27"/>
      <c r="O22" s="82"/>
      <c r="P22" s="27">
        <v>0</v>
      </c>
      <c r="Q22" s="27" t="s">
        <v>130</v>
      </c>
      <c r="R22" s="28"/>
    </row>
    <row r="23" spans="1:18" ht="15.75" customHeight="1">
      <c r="A23" s="23"/>
      <c r="B23" s="23"/>
      <c r="C23" s="24"/>
      <c r="D23" s="24"/>
      <c r="E23" s="23"/>
      <c r="F23" s="23"/>
      <c r="G23" s="25"/>
      <c r="H23" s="25"/>
      <c r="I23" s="36"/>
      <c r="J23" s="26">
        <v>0</v>
      </c>
      <c r="K23" s="27">
        <v>0</v>
      </c>
      <c r="L23" s="27">
        <v>0</v>
      </c>
      <c r="M23" s="27">
        <v>0</v>
      </c>
      <c r="N23" s="27"/>
      <c r="O23" s="82"/>
      <c r="P23" s="27">
        <v>0</v>
      </c>
      <c r="Q23" s="27" t="s">
        <v>130</v>
      </c>
      <c r="R23" s="28"/>
    </row>
    <row r="24" spans="1:18" ht="15.75" customHeight="1">
      <c r="A24" s="23"/>
      <c r="B24" s="23"/>
      <c r="C24" s="24"/>
      <c r="D24" s="24"/>
      <c r="E24" s="23"/>
      <c r="F24" s="23"/>
      <c r="G24" s="25"/>
      <c r="H24" s="25"/>
      <c r="I24" s="36"/>
      <c r="J24" s="26">
        <v>0</v>
      </c>
      <c r="K24" s="27">
        <v>0</v>
      </c>
      <c r="L24" s="27">
        <v>0</v>
      </c>
      <c r="M24" s="27">
        <v>0</v>
      </c>
      <c r="N24" s="27"/>
      <c r="O24" s="82"/>
      <c r="P24" s="27">
        <v>0</v>
      </c>
      <c r="Q24" s="27" t="s">
        <v>130</v>
      </c>
      <c r="R24" s="28"/>
    </row>
    <row r="25" spans="1:18" ht="15.75" customHeight="1">
      <c r="A25" s="23"/>
      <c r="B25" s="23"/>
      <c r="C25" s="24"/>
      <c r="D25" s="24"/>
      <c r="E25" s="23"/>
      <c r="F25" s="23"/>
      <c r="G25" s="25"/>
      <c r="H25" s="25"/>
      <c r="I25" s="36"/>
      <c r="J25" s="26">
        <v>0</v>
      </c>
      <c r="K25" s="27">
        <v>0</v>
      </c>
      <c r="L25" s="27">
        <v>0</v>
      </c>
      <c r="M25" s="27">
        <v>0</v>
      </c>
      <c r="N25" s="27"/>
      <c r="O25" s="82"/>
      <c r="P25" s="27">
        <v>0</v>
      </c>
      <c r="Q25" s="27" t="s">
        <v>130</v>
      </c>
      <c r="R25" s="28"/>
    </row>
    <row r="26" spans="1:18" ht="15.75" customHeight="1">
      <c r="A26" s="23"/>
      <c r="B26" s="23"/>
      <c r="C26" s="24"/>
      <c r="D26" s="24"/>
      <c r="E26" s="23"/>
      <c r="F26" s="23"/>
      <c r="G26" s="25"/>
      <c r="H26" s="25"/>
      <c r="I26" s="36"/>
      <c r="J26" s="26">
        <v>0</v>
      </c>
      <c r="K26" s="27">
        <v>0</v>
      </c>
      <c r="L26" s="27">
        <v>0</v>
      </c>
      <c r="M26" s="27">
        <v>0</v>
      </c>
      <c r="N26" s="27"/>
      <c r="O26" s="82"/>
      <c r="P26" s="27">
        <v>0</v>
      </c>
      <c r="Q26" s="27" t="s">
        <v>130</v>
      </c>
      <c r="R26" s="28"/>
    </row>
    <row r="27" spans="1:18" ht="15.75" customHeight="1">
      <c r="A27" s="23"/>
      <c r="B27" s="23"/>
      <c r="C27" s="24"/>
      <c r="D27" s="24"/>
      <c r="E27" s="23"/>
      <c r="F27" s="23"/>
      <c r="G27" s="25"/>
      <c r="H27" s="25"/>
      <c r="I27" s="36"/>
      <c r="J27" s="26">
        <v>0</v>
      </c>
      <c r="K27" s="27">
        <v>0</v>
      </c>
      <c r="L27" s="27">
        <v>0</v>
      </c>
      <c r="M27" s="27">
        <v>0</v>
      </c>
      <c r="N27" s="27"/>
      <c r="O27" s="82"/>
      <c r="P27" s="27"/>
      <c r="Q27" s="27"/>
      <c r="R27" s="28"/>
    </row>
    <row r="28" spans="1:18" ht="15.75" customHeight="1">
      <c r="A28" s="328" t="s">
        <v>261</v>
      </c>
      <c r="B28" s="358"/>
      <c r="C28" s="329"/>
      <c r="D28" s="24"/>
      <c r="E28" s="23"/>
      <c r="F28" s="23"/>
      <c r="G28" s="25"/>
      <c r="H28" s="25"/>
      <c r="I28" s="23"/>
      <c r="J28" s="26">
        <v>0</v>
      </c>
      <c r="K28" s="27">
        <v>0</v>
      </c>
      <c r="L28" s="27">
        <v>0</v>
      </c>
      <c r="M28" s="27">
        <v>0</v>
      </c>
      <c r="N28" s="27">
        <v>0</v>
      </c>
      <c r="O28" s="56"/>
      <c r="P28" s="27">
        <v>0</v>
      </c>
      <c r="Q28" s="27" t="s">
        <v>130</v>
      </c>
      <c r="R28" s="28"/>
    </row>
    <row r="29" spans="1:12" ht="15.75" customHeight="1">
      <c r="A29" s="30" t="s">
        <v>200</v>
      </c>
      <c r="L29" s="30" t="s">
        <v>201</v>
      </c>
    </row>
    <row r="30" ht="15.75" customHeight="1">
      <c r="A30" s="30" t="s">
        <v>202</v>
      </c>
    </row>
  </sheetData>
  <sheetProtection/>
  <mergeCells count="17">
    <mergeCell ref="A2:R2"/>
    <mergeCell ref="A3:R3"/>
    <mergeCell ref="J6:K6"/>
    <mergeCell ref="L6:M6"/>
    <mergeCell ref="N6:P6"/>
    <mergeCell ref="A28:C28"/>
    <mergeCell ref="A6:A7"/>
    <mergeCell ref="B6:B7"/>
    <mergeCell ref="C6:C7"/>
    <mergeCell ref="D6:D7"/>
    <mergeCell ref="R6:R7"/>
    <mergeCell ref="E6:E7"/>
    <mergeCell ref="F6:F7"/>
    <mergeCell ref="G6:G7"/>
    <mergeCell ref="H6:H7"/>
    <mergeCell ref="I6:I7"/>
    <mergeCell ref="Q6:Q7"/>
  </mergeCells>
  <printOptions horizontalCentered="1"/>
  <pageMargins left="0.35" right="0.35" top="0.7900000000000001" bottom="0.7900000000000001" header="1.06" footer="0.51"/>
  <pageSetup fitToHeight="0" fitToWidth="1" horizontalDpi="300" verticalDpi="300" orientation="landscape" paperSize="9" scale="95"/>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4">
      <selection activeCell="K19" sqref="K19"/>
    </sheetView>
  </sheetViews>
  <sheetFormatPr defaultColWidth="9.00390625" defaultRowHeight="15.75" customHeight="1"/>
  <cols>
    <col min="1" max="1" width="6.125" style="13" customWidth="1"/>
    <col min="2" max="2" width="4.625" style="13" customWidth="1"/>
    <col min="3" max="3" width="10.50390625" style="13" customWidth="1"/>
    <col min="4" max="4" width="8.625" style="13" customWidth="1"/>
    <col min="5" max="5" width="10.375" style="13" customWidth="1"/>
    <col min="6" max="7" width="4.125" style="13" customWidth="1"/>
    <col min="8" max="8" width="4.00390625" style="13" customWidth="1"/>
    <col min="9" max="9" width="4.375" style="13" customWidth="1"/>
    <col min="10" max="14" width="11.00390625" style="13" customWidth="1"/>
    <col min="15" max="15" width="7.75390625" style="13" customWidth="1"/>
    <col min="16" max="16" width="11.00390625" style="13" customWidth="1"/>
    <col min="17" max="17" width="5.00390625" style="13" customWidth="1"/>
    <col min="18" max="18" width="6.0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314" t="s">
        <v>527</v>
      </c>
      <c r="B2" s="315"/>
      <c r="C2" s="315"/>
      <c r="D2" s="315"/>
      <c r="E2" s="315"/>
      <c r="F2" s="315"/>
      <c r="G2" s="315"/>
      <c r="H2" s="315"/>
      <c r="I2" s="315"/>
      <c r="J2" s="315"/>
      <c r="K2" s="315"/>
      <c r="L2" s="315"/>
      <c r="M2" s="315"/>
      <c r="N2" s="315"/>
      <c r="O2" s="315"/>
      <c r="P2" s="315"/>
      <c r="Q2" s="315"/>
      <c r="R2" s="315"/>
    </row>
    <row r="3" spans="1:18" ht="13.5" customHeight="1">
      <c r="A3" s="316" t="s">
        <v>123</v>
      </c>
      <c r="B3" s="316"/>
      <c r="C3" s="316"/>
      <c r="D3" s="316"/>
      <c r="E3" s="316"/>
      <c r="F3" s="316"/>
      <c r="G3" s="316"/>
      <c r="H3" s="325"/>
      <c r="I3" s="325"/>
      <c r="J3" s="325"/>
      <c r="K3" s="325"/>
      <c r="L3" s="325"/>
      <c r="M3" s="325"/>
      <c r="N3" s="325"/>
      <c r="O3" s="325"/>
      <c r="P3" s="325"/>
      <c r="Q3" s="325"/>
      <c r="R3" s="325"/>
    </row>
    <row r="4" spans="1:18" ht="13.5" customHeight="1">
      <c r="A4" s="17"/>
      <c r="B4" s="17"/>
      <c r="C4" s="17"/>
      <c r="D4" s="17"/>
      <c r="E4" s="17"/>
      <c r="F4" s="17"/>
      <c r="G4" s="17"/>
      <c r="H4" s="18"/>
      <c r="I4" s="18"/>
      <c r="J4" s="18"/>
      <c r="K4" s="18"/>
      <c r="L4" s="18"/>
      <c r="M4" s="18"/>
      <c r="N4" s="18"/>
      <c r="O4" s="18"/>
      <c r="P4" s="18"/>
      <c r="Q4" s="18"/>
      <c r="R4" s="17" t="s">
        <v>528</v>
      </c>
    </row>
    <row r="5" spans="1:18" ht="15.75" customHeight="1">
      <c r="A5" s="31" t="s">
        <v>89</v>
      </c>
      <c r="R5" s="20" t="s">
        <v>3</v>
      </c>
    </row>
    <row r="6" spans="1:18" s="12" customFormat="1" ht="15.75" customHeight="1">
      <c r="A6" s="330" t="s">
        <v>5</v>
      </c>
      <c r="B6" s="359" t="s">
        <v>529</v>
      </c>
      <c r="C6" s="359" t="s">
        <v>517</v>
      </c>
      <c r="D6" s="359" t="s">
        <v>361</v>
      </c>
      <c r="E6" s="359" t="s">
        <v>518</v>
      </c>
      <c r="F6" s="359" t="s">
        <v>318</v>
      </c>
      <c r="G6" s="359" t="s">
        <v>320</v>
      </c>
      <c r="H6" s="359" t="s">
        <v>519</v>
      </c>
      <c r="I6" s="359" t="s">
        <v>385</v>
      </c>
      <c r="J6" s="380" t="s">
        <v>92</v>
      </c>
      <c r="K6" s="381"/>
      <c r="L6" s="330" t="s">
        <v>93</v>
      </c>
      <c r="M6" s="331"/>
      <c r="N6" s="330" t="s">
        <v>94</v>
      </c>
      <c r="O6" s="331"/>
      <c r="P6" s="331"/>
      <c r="Q6" s="359" t="s">
        <v>128</v>
      </c>
      <c r="R6" s="359" t="s">
        <v>8</v>
      </c>
    </row>
    <row r="7" spans="1:18" s="12" customFormat="1" ht="15.75" customHeight="1">
      <c r="A7" s="331"/>
      <c r="B7" s="331"/>
      <c r="C7" s="331"/>
      <c r="D7" s="331"/>
      <c r="E7" s="331"/>
      <c r="F7" s="331"/>
      <c r="G7" s="331"/>
      <c r="H7" s="331"/>
      <c r="I7" s="331"/>
      <c r="J7" s="38" t="s">
        <v>460</v>
      </c>
      <c r="K7" s="21" t="s">
        <v>461</v>
      </c>
      <c r="L7" s="21" t="s">
        <v>460</v>
      </c>
      <c r="M7" s="21" t="s">
        <v>461</v>
      </c>
      <c r="N7" s="21" t="s">
        <v>460</v>
      </c>
      <c r="O7" s="54" t="s">
        <v>387</v>
      </c>
      <c r="P7" s="21" t="s">
        <v>461</v>
      </c>
      <c r="Q7" s="331"/>
      <c r="R7" s="331"/>
    </row>
    <row r="8" spans="1:18" ht="15.75" customHeight="1">
      <c r="A8" s="23"/>
      <c r="B8" s="23"/>
      <c r="C8" s="24"/>
      <c r="D8" s="24"/>
      <c r="E8" s="24"/>
      <c r="F8" s="23"/>
      <c r="G8" s="23"/>
      <c r="H8" s="25"/>
      <c r="I8" s="25"/>
      <c r="J8" s="26">
        <v>0</v>
      </c>
      <c r="K8" s="27">
        <v>0</v>
      </c>
      <c r="L8" s="27">
        <v>0</v>
      </c>
      <c r="M8" s="27">
        <v>0</v>
      </c>
      <c r="N8" s="27"/>
      <c r="O8" s="82"/>
      <c r="P8" s="27">
        <v>0</v>
      </c>
      <c r="Q8" s="27" t="s">
        <v>130</v>
      </c>
      <c r="R8" s="28"/>
    </row>
    <row r="9" spans="1:18" ht="15.75" customHeight="1">
      <c r="A9" s="23"/>
      <c r="B9" s="23"/>
      <c r="C9" s="24"/>
      <c r="D9" s="24"/>
      <c r="E9" s="24"/>
      <c r="F9" s="23"/>
      <c r="G9" s="23"/>
      <c r="H9" s="25"/>
      <c r="I9" s="25"/>
      <c r="J9" s="26">
        <v>0</v>
      </c>
      <c r="K9" s="27">
        <v>0</v>
      </c>
      <c r="L9" s="27">
        <v>0</v>
      </c>
      <c r="M9" s="27">
        <v>0</v>
      </c>
      <c r="N9" s="27"/>
      <c r="O9" s="82"/>
      <c r="P9" s="27">
        <v>0</v>
      </c>
      <c r="Q9" s="27" t="s">
        <v>130</v>
      </c>
      <c r="R9" s="28"/>
    </row>
    <row r="10" spans="1:18" ht="15.75" customHeight="1">
      <c r="A10" s="23"/>
      <c r="B10" s="23"/>
      <c r="C10" s="24"/>
      <c r="D10" s="24"/>
      <c r="E10" s="24"/>
      <c r="F10" s="23"/>
      <c r="G10" s="23"/>
      <c r="H10" s="25"/>
      <c r="I10" s="25"/>
      <c r="J10" s="26">
        <v>0</v>
      </c>
      <c r="K10" s="27">
        <v>0</v>
      </c>
      <c r="L10" s="27">
        <v>0</v>
      </c>
      <c r="M10" s="27">
        <v>0</v>
      </c>
      <c r="N10" s="27"/>
      <c r="O10" s="82"/>
      <c r="P10" s="27">
        <v>0</v>
      </c>
      <c r="Q10" s="27" t="s">
        <v>130</v>
      </c>
      <c r="R10" s="28"/>
    </row>
    <row r="11" spans="1:18" ht="15.75" customHeight="1">
      <c r="A11" s="23"/>
      <c r="B11" s="23"/>
      <c r="C11" s="24"/>
      <c r="D11" s="24"/>
      <c r="E11" s="24"/>
      <c r="F11" s="23"/>
      <c r="G11" s="23"/>
      <c r="H11" s="25"/>
      <c r="I11" s="25"/>
      <c r="J11" s="26">
        <v>0</v>
      </c>
      <c r="K11" s="27">
        <v>0</v>
      </c>
      <c r="L11" s="27">
        <v>0</v>
      </c>
      <c r="M11" s="27">
        <v>0</v>
      </c>
      <c r="N11" s="27"/>
      <c r="O11" s="82"/>
      <c r="P11" s="27">
        <v>0</v>
      </c>
      <c r="Q11" s="27" t="s">
        <v>130</v>
      </c>
      <c r="R11" s="28"/>
    </row>
    <row r="12" spans="1:18" ht="15.75" customHeight="1">
      <c r="A12" s="23"/>
      <c r="B12" s="23"/>
      <c r="C12" s="24"/>
      <c r="D12" s="24"/>
      <c r="E12" s="24"/>
      <c r="F12" s="23"/>
      <c r="G12" s="23"/>
      <c r="H12" s="25"/>
      <c r="I12" s="25"/>
      <c r="J12" s="26">
        <v>0</v>
      </c>
      <c r="K12" s="27">
        <v>0</v>
      </c>
      <c r="L12" s="27">
        <v>0</v>
      </c>
      <c r="M12" s="27">
        <v>0</v>
      </c>
      <c r="N12" s="27"/>
      <c r="O12" s="82"/>
      <c r="P12" s="27">
        <v>0</v>
      </c>
      <c r="Q12" s="27" t="s">
        <v>130</v>
      </c>
      <c r="R12" s="28"/>
    </row>
    <row r="13" spans="1:18" ht="15.75" customHeight="1">
      <c r="A13" s="23"/>
      <c r="B13" s="23"/>
      <c r="C13" s="24"/>
      <c r="D13" s="24"/>
      <c r="E13" s="24"/>
      <c r="F13" s="23"/>
      <c r="G13" s="23"/>
      <c r="H13" s="25"/>
      <c r="I13" s="25"/>
      <c r="J13" s="26">
        <v>0</v>
      </c>
      <c r="K13" s="27">
        <v>0</v>
      </c>
      <c r="L13" s="27">
        <v>0</v>
      </c>
      <c r="M13" s="27">
        <v>0</v>
      </c>
      <c r="N13" s="27"/>
      <c r="O13" s="82"/>
      <c r="P13" s="27">
        <v>0</v>
      </c>
      <c r="Q13" s="27" t="s">
        <v>130</v>
      </c>
      <c r="R13" s="28"/>
    </row>
    <row r="14" spans="1:18" ht="15.75" customHeight="1">
      <c r="A14" s="23"/>
      <c r="B14" s="23"/>
      <c r="C14" s="24"/>
      <c r="D14" s="24"/>
      <c r="E14" s="24"/>
      <c r="F14" s="23"/>
      <c r="G14" s="23"/>
      <c r="H14" s="25"/>
      <c r="I14" s="25"/>
      <c r="J14" s="26">
        <v>0</v>
      </c>
      <c r="K14" s="27">
        <v>0</v>
      </c>
      <c r="L14" s="27">
        <v>0</v>
      </c>
      <c r="M14" s="27">
        <v>0</v>
      </c>
      <c r="N14" s="27"/>
      <c r="O14" s="82"/>
      <c r="P14" s="27">
        <v>0</v>
      </c>
      <c r="Q14" s="27" t="s">
        <v>130</v>
      </c>
      <c r="R14" s="28"/>
    </row>
    <row r="15" spans="1:18" ht="15.75" customHeight="1">
      <c r="A15" s="23"/>
      <c r="B15" s="23"/>
      <c r="C15" s="24"/>
      <c r="D15" s="24"/>
      <c r="E15" s="24"/>
      <c r="F15" s="23"/>
      <c r="G15" s="23"/>
      <c r="H15" s="25"/>
      <c r="I15" s="25"/>
      <c r="J15" s="26">
        <v>0</v>
      </c>
      <c r="K15" s="27">
        <v>0</v>
      </c>
      <c r="L15" s="27">
        <v>0</v>
      </c>
      <c r="M15" s="27">
        <v>0</v>
      </c>
      <c r="N15" s="27"/>
      <c r="O15" s="82"/>
      <c r="P15" s="27">
        <v>0</v>
      </c>
      <c r="Q15" s="27" t="s">
        <v>130</v>
      </c>
      <c r="R15" s="28"/>
    </row>
    <row r="16" spans="1:18" ht="15.75" customHeight="1">
      <c r="A16" s="23"/>
      <c r="B16" s="23"/>
      <c r="C16" s="24"/>
      <c r="D16" s="24"/>
      <c r="E16" s="24"/>
      <c r="F16" s="23"/>
      <c r="G16" s="23"/>
      <c r="H16" s="25"/>
      <c r="I16" s="25"/>
      <c r="J16" s="26">
        <v>0</v>
      </c>
      <c r="K16" s="27">
        <v>0</v>
      </c>
      <c r="L16" s="27">
        <v>0</v>
      </c>
      <c r="M16" s="27">
        <v>0</v>
      </c>
      <c r="N16" s="27"/>
      <c r="O16" s="82"/>
      <c r="P16" s="27">
        <v>0</v>
      </c>
      <c r="Q16" s="27" t="s">
        <v>130</v>
      </c>
      <c r="R16" s="28"/>
    </row>
    <row r="17" spans="1:18" ht="15.75" customHeight="1">
      <c r="A17" s="23"/>
      <c r="B17" s="23"/>
      <c r="C17" s="24"/>
      <c r="D17" s="24"/>
      <c r="E17" s="24"/>
      <c r="F17" s="23"/>
      <c r="G17" s="23"/>
      <c r="H17" s="25"/>
      <c r="I17" s="25"/>
      <c r="J17" s="26">
        <v>0</v>
      </c>
      <c r="K17" s="27">
        <v>0</v>
      </c>
      <c r="L17" s="27">
        <v>0</v>
      </c>
      <c r="M17" s="27">
        <v>0</v>
      </c>
      <c r="N17" s="27"/>
      <c r="O17" s="82"/>
      <c r="P17" s="27">
        <v>0</v>
      </c>
      <c r="Q17" s="27" t="s">
        <v>130</v>
      </c>
      <c r="R17" s="28"/>
    </row>
    <row r="18" spans="1:18" ht="15.75" customHeight="1">
      <c r="A18" s="23"/>
      <c r="B18" s="23"/>
      <c r="C18" s="24"/>
      <c r="D18" s="24"/>
      <c r="E18" s="24"/>
      <c r="F18" s="23"/>
      <c r="G18" s="23"/>
      <c r="H18" s="25"/>
      <c r="I18" s="25"/>
      <c r="J18" s="26">
        <v>0</v>
      </c>
      <c r="K18" s="27">
        <v>0</v>
      </c>
      <c r="L18" s="27">
        <v>0</v>
      </c>
      <c r="M18" s="27">
        <v>0</v>
      </c>
      <c r="N18" s="27"/>
      <c r="O18" s="82"/>
      <c r="P18" s="27">
        <v>0</v>
      </c>
      <c r="Q18" s="27" t="s">
        <v>130</v>
      </c>
      <c r="R18" s="28"/>
    </row>
    <row r="19" spans="1:18" ht="15.75" customHeight="1">
      <c r="A19" s="23"/>
      <c r="B19" s="23"/>
      <c r="C19" s="24"/>
      <c r="D19" s="24"/>
      <c r="E19" s="24"/>
      <c r="F19" s="23"/>
      <c r="G19" s="23"/>
      <c r="H19" s="25"/>
      <c r="I19" s="25"/>
      <c r="J19" s="26">
        <v>0</v>
      </c>
      <c r="K19" s="27">
        <v>0</v>
      </c>
      <c r="L19" s="27">
        <v>0</v>
      </c>
      <c r="M19" s="27">
        <v>0</v>
      </c>
      <c r="N19" s="27"/>
      <c r="O19" s="82"/>
      <c r="P19" s="27">
        <v>0</v>
      </c>
      <c r="Q19" s="27" t="s">
        <v>130</v>
      </c>
      <c r="R19" s="28"/>
    </row>
    <row r="20" spans="1:18" ht="15.75" customHeight="1">
      <c r="A20" s="23"/>
      <c r="B20" s="23"/>
      <c r="C20" s="24"/>
      <c r="D20" s="24"/>
      <c r="E20" s="24"/>
      <c r="F20" s="23"/>
      <c r="G20" s="23"/>
      <c r="H20" s="25"/>
      <c r="I20" s="25"/>
      <c r="J20" s="26">
        <v>0</v>
      </c>
      <c r="K20" s="27">
        <v>0</v>
      </c>
      <c r="L20" s="27">
        <v>0</v>
      </c>
      <c r="M20" s="27">
        <v>0</v>
      </c>
      <c r="N20" s="27"/>
      <c r="O20" s="82"/>
      <c r="P20" s="27">
        <v>0</v>
      </c>
      <c r="Q20" s="27" t="s">
        <v>130</v>
      </c>
      <c r="R20" s="28"/>
    </row>
    <row r="21" spans="1:18" ht="15.75" customHeight="1">
      <c r="A21" s="23"/>
      <c r="B21" s="23"/>
      <c r="C21" s="24"/>
      <c r="D21" s="24"/>
      <c r="E21" s="24"/>
      <c r="F21" s="23"/>
      <c r="G21" s="23"/>
      <c r="H21" s="25"/>
      <c r="I21" s="25"/>
      <c r="J21" s="26">
        <v>0</v>
      </c>
      <c r="K21" s="27">
        <v>0</v>
      </c>
      <c r="L21" s="27">
        <v>0</v>
      </c>
      <c r="M21" s="27">
        <v>0</v>
      </c>
      <c r="N21" s="27"/>
      <c r="O21" s="82"/>
      <c r="P21" s="27">
        <v>0</v>
      </c>
      <c r="Q21" s="27" t="s">
        <v>130</v>
      </c>
      <c r="R21" s="28"/>
    </row>
    <row r="22" spans="1:18" ht="15.75" customHeight="1">
      <c r="A22" s="23"/>
      <c r="B22" s="23"/>
      <c r="C22" s="24"/>
      <c r="D22" s="24"/>
      <c r="E22" s="24"/>
      <c r="F22" s="23"/>
      <c r="G22" s="23"/>
      <c r="H22" s="25"/>
      <c r="I22" s="25"/>
      <c r="J22" s="26">
        <v>0</v>
      </c>
      <c r="K22" s="27">
        <v>0</v>
      </c>
      <c r="L22" s="27">
        <v>0</v>
      </c>
      <c r="M22" s="27">
        <v>0</v>
      </c>
      <c r="N22" s="27"/>
      <c r="O22" s="82"/>
      <c r="P22" s="27">
        <v>0</v>
      </c>
      <c r="Q22" s="27" t="s">
        <v>130</v>
      </c>
      <c r="R22" s="28"/>
    </row>
    <row r="23" spans="1:18" ht="15.75" customHeight="1">
      <c r="A23" s="23"/>
      <c r="B23" s="23"/>
      <c r="C23" s="24"/>
      <c r="D23" s="24"/>
      <c r="E23" s="24"/>
      <c r="F23" s="23"/>
      <c r="G23" s="23"/>
      <c r="H23" s="25"/>
      <c r="I23" s="25"/>
      <c r="J23" s="26">
        <v>0</v>
      </c>
      <c r="K23" s="27">
        <v>0</v>
      </c>
      <c r="L23" s="27">
        <v>0</v>
      </c>
      <c r="M23" s="27">
        <v>0</v>
      </c>
      <c r="N23" s="27"/>
      <c r="O23" s="82"/>
      <c r="P23" s="27">
        <v>0</v>
      </c>
      <c r="Q23" s="27" t="s">
        <v>130</v>
      </c>
      <c r="R23" s="28"/>
    </row>
    <row r="24" spans="1:18" ht="15.75" customHeight="1">
      <c r="A24" s="23"/>
      <c r="B24" s="23"/>
      <c r="C24" s="24"/>
      <c r="D24" s="24"/>
      <c r="E24" s="24"/>
      <c r="F24" s="23"/>
      <c r="G24" s="23"/>
      <c r="H24" s="25"/>
      <c r="I24" s="25"/>
      <c r="J24" s="26">
        <v>0</v>
      </c>
      <c r="K24" s="27">
        <v>0</v>
      </c>
      <c r="L24" s="27">
        <v>0</v>
      </c>
      <c r="M24" s="27">
        <v>0</v>
      </c>
      <c r="N24" s="27"/>
      <c r="O24" s="82"/>
      <c r="P24" s="27">
        <v>0</v>
      </c>
      <c r="Q24" s="27" t="s">
        <v>130</v>
      </c>
      <c r="R24" s="28"/>
    </row>
    <row r="25" spans="1:18" ht="15.75" customHeight="1">
      <c r="A25" s="23"/>
      <c r="B25" s="23"/>
      <c r="C25" s="24"/>
      <c r="D25" s="24"/>
      <c r="E25" s="24"/>
      <c r="F25" s="23"/>
      <c r="G25" s="23"/>
      <c r="H25" s="25"/>
      <c r="I25" s="25"/>
      <c r="J25" s="26">
        <v>0</v>
      </c>
      <c r="K25" s="27">
        <v>0</v>
      </c>
      <c r="L25" s="27">
        <v>0</v>
      </c>
      <c r="M25" s="27">
        <v>0</v>
      </c>
      <c r="N25" s="27"/>
      <c r="O25" s="82"/>
      <c r="P25" s="27">
        <v>0</v>
      </c>
      <c r="Q25" s="27" t="s">
        <v>130</v>
      </c>
      <c r="R25" s="28"/>
    </row>
    <row r="26" spans="1:18" ht="15.75" customHeight="1">
      <c r="A26" s="23"/>
      <c r="B26" s="23"/>
      <c r="C26" s="24"/>
      <c r="D26" s="24"/>
      <c r="E26" s="24"/>
      <c r="F26" s="23"/>
      <c r="G26" s="23"/>
      <c r="H26" s="25"/>
      <c r="I26" s="25"/>
      <c r="J26" s="26">
        <v>0</v>
      </c>
      <c r="K26" s="27">
        <v>0</v>
      </c>
      <c r="L26" s="27">
        <v>0</v>
      </c>
      <c r="M26" s="27">
        <v>0</v>
      </c>
      <c r="N26" s="27"/>
      <c r="O26" s="82"/>
      <c r="P26" s="27">
        <v>0</v>
      </c>
      <c r="Q26" s="27" t="s">
        <v>130</v>
      </c>
      <c r="R26" s="28"/>
    </row>
    <row r="27" spans="1:18" ht="15.75" customHeight="1">
      <c r="A27" s="23"/>
      <c r="B27" s="23"/>
      <c r="C27" s="24"/>
      <c r="D27" s="24"/>
      <c r="E27" s="24"/>
      <c r="F27" s="23"/>
      <c r="G27" s="23"/>
      <c r="H27" s="25"/>
      <c r="I27" s="25"/>
      <c r="J27" s="26">
        <v>0</v>
      </c>
      <c r="K27" s="27">
        <v>0</v>
      </c>
      <c r="L27" s="27">
        <v>0</v>
      </c>
      <c r="M27" s="27">
        <v>0</v>
      </c>
      <c r="N27" s="27"/>
      <c r="O27" s="82"/>
      <c r="P27" s="27"/>
      <c r="Q27" s="27"/>
      <c r="R27" s="28"/>
    </row>
    <row r="28" spans="1:18" ht="15.75" customHeight="1">
      <c r="A28" s="328" t="s">
        <v>261</v>
      </c>
      <c r="B28" s="358"/>
      <c r="C28" s="329"/>
      <c r="D28" s="24"/>
      <c r="E28" s="24"/>
      <c r="F28" s="23"/>
      <c r="G28" s="23"/>
      <c r="H28" s="25"/>
      <c r="I28" s="25"/>
      <c r="J28" s="26">
        <v>0</v>
      </c>
      <c r="K28" s="27">
        <v>0</v>
      </c>
      <c r="L28" s="27">
        <v>0</v>
      </c>
      <c r="M28" s="27">
        <v>0</v>
      </c>
      <c r="N28" s="27">
        <v>0</v>
      </c>
      <c r="O28" s="56"/>
      <c r="P28" s="27">
        <v>0</v>
      </c>
      <c r="Q28" s="27" t="s">
        <v>130</v>
      </c>
      <c r="R28" s="28"/>
    </row>
    <row r="29" spans="1:12" ht="15.75" customHeight="1">
      <c r="A29" s="30" t="s">
        <v>200</v>
      </c>
      <c r="L29" s="30" t="s">
        <v>201</v>
      </c>
    </row>
    <row r="30" ht="15.75" customHeight="1">
      <c r="A30" s="30" t="s">
        <v>202</v>
      </c>
    </row>
  </sheetData>
  <sheetProtection/>
  <mergeCells count="17">
    <mergeCell ref="A2:R2"/>
    <mergeCell ref="A3:R3"/>
    <mergeCell ref="J6:K6"/>
    <mergeCell ref="L6:M6"/>
    <mergeCell ref="N6:P6"/>
    <mergeCell ref="A28:C28"/>
    <mergeCell ref="A6:A7"/>
    <mergeCell ref="B6:B7"/>
    <mergeCell ref="C6:C7"/>
    <mergeCell ref="D6:D7"/>
    <mergeCell ref="R6:R7"/>
    <mergeCell ref="E6:E7"/>
    <mergeCell ref="F6:F7"/>
    <mergeCell ref="G6:G7"/>
    <mergeCell ref="H6:H7"/>
    <mergeCell ref="I6:I7"/>
    <mergeCell ref="Q6:Q7"/>
  </mergeCells>
  <printOptions horizontalCentered="1"/>
  <pageMargins left="0.35" right="0.35" top="0.7900000000000001" bottom="0.7900000000000001" header="1.06" footer="0.51"/>
  <pageSetup fitToHeight="0" fitToWidth="1" horizontalDpi="300" verticalDpi="300" orientation="landscape" paperSize="9" scale="92"/>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1">
      <selection activeCell="I19" sqref="I19"/>
    </sheetView>
  </sheetViews>
  <sheetFormatPr defaultColWidth="9.00390625" defaultRowHeight="15.75" customHeight="1"/>
  <cols>
    <col min="1" max="1" width="3.875" style="13" customWidth="1"/>
    <col min="2" max="2" width="9.375" style="13" customWidth="1"/>
    <col min="3" max="3" width="7.125" style="13" customWidth="1"/>
    <col min="4" max="4" width="8.75390625" style="13" customWidth="1"/>
    <col min="5" max="5" width="7.50390625" style="13" customWidth="1"/>
    <col min="6" max="6" width="5.50390625" style="13" customWidth="1"/>
    <col min="7" max="7" width="7.625" style="12" customWidth="1"/>
    <col min="8" max="8" width="5.25390625" style="13" customWidth="1"/>
    <col min="9" max="9" width="3.875" style="13" customWidth="1"/>
    <col min="10" max="10" width="10.25390625" style="13" customWidth="1"/>
    <col min="11" max="11" width="7.875" style="13" customWidth="1"/>
    <col min="12" max="12" width="11.00390625" style="13" customWidth="1"/>
    <col min="13" max="13" width="4.50390625" style="13" customWidth="1"/>
    <col min="14" max="14" width="4.25390625" style="13" customWidth="1"/>
    <col min="15" max="15" width="4.125" style="13" customWidth="1"/>
    <col min="16" max="16" width="5.00390625" style="13" customWidth="1"/>
    <col min="17" max="17" width="4.375" style="13" customWidth="1"/>
    <col min="18" max="18" width="11.50390625" style="13" customWidth="1"/>
    <col min="19" max="19" width="4.125" style="13" customWidth="1"/>
    <col min="20" max="20" width="17.625" style="13" customWidth="1"/>
    <col min="21" max="21" width="9.00390625" style="13" customWidth="1"/>
    <col min="22" max="22" width="11.75390625" style="13" customWidth="1"/>
    <col min="23" max="16384" width="9.00390625" style="13" customWidth="1"/>
  </cols>
  <sheetData>
    <row r="1" spans="1:20" ht="12.75">
      <c r="A1" s="14"/>
      <c r="B1" s="14"/>
      <c r="C1" s="15"/>
      <c r="D1" s="15"/>
      <c r="F1" s="15"/>
      <c r="G1" s="15"/>
      <c r="H1" s="15"/>
      <c r="I1" s="15"/>
      <c r="J1" s="15"/>
      <c r="K1" s="15"/>
      <c r="L1" s="15"/>
      <c r="M1" s="15"/>
      <c r="N1" s="15"/>
      <c r="O1" s="15"/>
      <c r="P1" s="15"/>
      <c r="Q1" s="15"/>
      <c r="R1" s="15"/>
      <c r="S1" s="15"/>
      <c r="T1" s="15"/>
    </row>
    <row r="2" spans="1:20" s="11" customFormat="1" ht="59.25" customHeight="1">
      <c r="A2" s="314" t="s">
        <v>762</v>
      </c>
      <c r="B2" s="315"/>
      <c r="C2" s="315"/>
      <c r="D2" s="315"/>
      <c r="E2" s="315"/>
      <c r="F2" s="315"/>
      <c r="G2" s="315"/>
      <c r="H2" s="315"/>
      <c r="I2" s="315"/>
      <c r="J2" s="315"/>
      <c r="K2" s="315"/>
      <c r="L2" s="315"/>
      <c r="M2" s="315"/>
      <c r="N2" s="315"/>
      <c r="O2" s="315"/>
      <c r="P2" s="315"/>
      <c r="Q2" s="315"/>
      <c r="R2" s="315"/>
      <c r="S2" s="315"/>
      <c r="T2" s="315"/>
    </row>
    <row r="3" spans="1:20" ht="19.5" customHeight="1">
      <c r="A3" s="386" t="s">
        <v>763</v>
      </c>
      <c r="B3" s="316"/>
      <c r="C3" s="316"/>
      <c r="D3" s="316"/>
      <c r="E3" s="316"/>
      <c r="F3" s="316"/>
      <c r="G3" s="316"/>
      <c r="H3" s="316"/>
      <c r="I3" s="316"/>
      <c r="J3" s="316"/>
      <c r="K3" s="316"/>
      <c r="L3" s="325"/>
      <c r="M3" s="325"/>
      <c r="N3" s="325"/>
      <c r="O3" s="325"/>
      <c r="P3" s="325"/>
      <c r="Q3" s="325"/>
      <c r="R3" s="325"/>
      <c r="S3" s="325"/>
      <c r="T3" s="325"/>
    </row>
    <row r="4" spans="1:20" ht="14.25" customHeight="1">
      <c r="A4" s="17"/>
      <c r="B4" s="17"/>
      <c r="C4" s="17"/>
      <c r="D4" s="17"/>
      <c r="E4" s="17"/>
      <c r="F4" s="17"/>
      <c r="G4" s="17"/>
      <c r="H4" s="17"/>
      <c r="I4" s="17"/>
      <c r="J4" s="17"/>
      <c r="K4" s="17"/>
      <c r="L4" s="18"/>
      <c r="M4" s="18"/>
      <c r="N4" s="18"/>
      <c r="O4" s="18"/>
      <c r="P4" s="18"/>
      <c r="Q4" s="18"/>
      <c r="R4" s="18"/>
      <c r="S4" s="18"/>
      <c r="T4" s="18" t="s">
        <v>530</v>
      </c>
    </row>
    <row r="5" spans="1:20" ht="17.25" customHeight="1">
      <c r="A5" s="387" t="s">
        <v>765</v>
      </c>
      <c r="B5" s="388"/>
      <c r="C5" s="388"/>
      <c r="D5" s="388"/>
      <c r="E5" s="388"/>
      <c r="F5" s="388"/>
      <c r="G5" s="388"/>
      <c r="T5" s="20" t="s">
        <v>3</v>
      </c>
    </row>
    <row r="6" spans="1:20" s="15" customFormat="1" ht="24.75" customHeight="1">
      <c r="A6" s="359" t="s">
        <v>5</v>
      </c>
      <c r="B6" s="359" t="s">
        <v>531</v>
      </c>
      <c r="C6" s="374" t="s">
        <v>532</v>
      </c>
      <c r="D6" s="359" t="s">
        <v>533</v>
      </c>
      <c r="E6" s="359" t="s">
        <v>534</v>
      </c>
      <c r="F6" s="359" t="s">
        <v>535</v>
      </c>
      <c r="G6" s="332" t="s">
        <v>536</v>
      </c>
      <c r="H6" s="332" t="s">
        <v>537</v>
      </c>
      <c r="I6" s="332" t="s">
        <v>538</v>
      </c>
      <c r="J6" s="332" t="s">
        <v>539</v>
      </c>
      <c r="K6" s="332" t="s">
        <v>540</v>
      </c>
      <c r="L6" s="332" t="s">
        <v>541</v>
      </c>
      <c r="M6" s="380" t="s">
        <v>92</v>
      </c>
      <c r="N6" s="381"/>
      <c r="O6" s="389" t="s">
        <v>93</v>
      </c>
      <c r="P6" s="390"/>
      <c r="Q6" s="384" t="s">
        <v>94</v>
      </c>
      <c r="R6" s="385"/>
      <c r="S6" s="332" t="s">
        <v>128</v>
      </c>
      <c r="T6" s="332" t="s">
        <v>8</v>
      </c>
    </row>
    <row r="7" spans="1:20" s="15" customFormat="1" ht="24.75" customHeight="1">
      <c r="A7" s="359"/>
      <c r="B7" s="359"/>
      <c r="C7" s="374"/>
      <c r="D7" s="359"/>
      <c r="E7" s="359"/>
      <c r="F7" s="359"/>
      <c r="G7" s="383"/>
      <c r="H7" s="383"/>
      <c r="I7" s="383"/>
      <c r="J7" s="383"/>
      <c r="K7" s="383"/>
      <c r="L7" s="383"/>
      <c r="M7" s="38" t="s">
        <v>460</v>
      </c>
      <c r="N7" s="21" t="s">
        <v>461</v>
      </c>
      <c r="O7" s="21" t="s">
        <v>460</v>
      </c>
      <c r="P7" s="21" t="s">
        <v>461</v>
      </c>
      <c r="Q7" s="21" t="s">
        <v>460</v>
      </c>
      <c r="R7" s="21" t="s">
        <v>461</v>
      </c>
      <c r="S7" s="383"/>
      <c r="T7" s="383"/>
    </row>
    <row r="8" spans="1:22" s="15" customFormat="1" ht="110.25" customHeight="1">
      <c r="A8" s="54">
        <v>1</v>
      </c>
      <c r="B8" s="293" t="s">
        <v>764</v>
      </c>
      <c r="C8" s="292" t="s">
        <v>760</v>
      </c>
      <c r="D8" s="294" t="s">
        <v>767</v>
      </c>
      <c r="E8" s="66" t="s">
        <v>766</v>
      </c>
      <c r="F8" s="296" t="s">
        <v>768</v>
      </c>
      <c r="G8" s="66" t="s">
        <v>761</v>
      </c>
      <c r="H8" s="66"/>
      <c r="I8" s="66"/>
      <c r="J8" s="74">
        <v>46858</v>
      </c>
      <c r="K8" s="66" t="s">
        <v>542</v>
      </c>
      <c r="L8" s="75">
        <v>1738.4</v>
      </c>
      <c r="M8" s="38"/>
      <c r="N8" s="76"/>
      <c r="O8" s="21"/>
      <c r="P8" s="21"/>
      <c r="Q8" s="21"/>
      <c r="R8" s="78">
        <f>L8*40</f>
        <v>69536</v>
      </c>
      <c r="S8" s="66"/>
      <c r="T8" s="296" t="s">
        <v>769</v>
      </c>
      <c r="V8" s="79"/>
    </row>
    <row r="9" spans="1:20" ht="23.25" customHeight="1">
      <c r="A9" s="328" t="s">
        <v>212</v>
      </c>
      <c r="B9" s="358"/>
      <c r="C9" s="358"/>
      <c r="D9" s="329"/>
      <c r="E9" s="38"/>
      <c r="F9" s="38"/>
      <c r="G9" s="38"/>
      <c r="H9" s="25"/>
      <c r="I9" s="23"/>
      <c r="J9" s="23"/>
      <c r="K9" s="23"/>
      <c r="L9" s="77">
        <f>SUM(L8:L8)</f>
        <v>1738.4</v>
      </c>
      <c r="M9" s="26">
        <v>0</v>
      </c>
      <c r="N9" s="27">
        <v>0</v>
      </c>
      <c r="O9" s="27">
        <v>0</v>
      </c>
      <c r="P9" s="27">
        <v>0</v>
      </c>
      <c r="Q9" s="27">
        <v>0</v>
      </c>
      <c r="R9" s="80">
        <f>SUM(R8:R8)</f>
        <v>69536</v>
      </c>
      <c r="S9" s="27" t="s">
        <v>130</v>
      </c>
      <c r="T9" s="28"/>
    </row>
    <row r="10" spans="1:18" ht="24.75" customHeight="1">
      <c r="A10" s="30" t="s">
        <v>200</v>
      </c>
      <c r="J10" s="31"/>
      <c r="O10" s="63" t="s">
        <v>201</v>
      </c>
      <c r="Q10" s="63"/>
      <c r="R10" s="57"/>
    </row>
    <row r="12" ht="15.75" customHeight="1">
      <c r="R12" s="57"/>
    </row>
    <row r="14" ht="15.75" customHeight="1">
      <c r="R14" s="57"/>
    </row>
    <row r="15" ht="15.75" customHeight="1">
      <c r="R15" s="81"/>
    </row>
  </sheetData>
  <sheetProtection/>
  <mergeCells count="21">
    <mergeCell ref="G6:G7"/>
    <mergeCell ref="E6:E7"/>
    <mergeCell ref="K6:K7"/>
    <mergeCell ref="I6:I7"/>
    <mergeCell ref="A2:T2"/>
    <mergeCell ref="A3:T3"/>
    <mergeCell ref="A5:G5"/>
    <mergeCell ref="M6:N6"/>
    <mergeCell ref="O6:P6"/>
    <mergeCell ref="L6:L7"/>
    <mergeCell ref="T6:T7"/>
    <mergeCell ref="F6:F7"/>
    <mergeCell ref="S6:S7"/>
    <mergeCell ref="Q6:R6"/>
    <mergeCell ref="H6:H7"/>
    <mergeCell ref="A9:D9"/>
    <mergeCell ref="A6:A7"/>
    <mergeCell ref="B6:B7"/>
    <mergeCell ref="C6:C7"/>
    <mergeCell ref="D6:D7"/>
    <mergeCell ref="J6:J7"/>
  </mergeCells>
  <printOptions horizontalCentered="1" verticalCentered="1"/>
  <pageMargins left="0.35" right="0.35" top="0.7900000000000001" bottom="0.7900000000000001" header="1.06" footer="0.51"/>
  <pageSetup fitToHeight="0" fitToWidth="1" horizontalDpi="300" verticalDpi="3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375" style="13" customWidth="1"/>
    <col min="2" max="2" width="18.875" style="13" customWidth="1"/>
    <col min="3" max="6" width="19.125" style="13" customWidth="1"/>
    <col min="7" max="7" width="12.625" style="13" customWidth="1"/>
    <col min="8" max="16384" width="9.00390625" style="13" customWidth="1"/>
  </cols>
  <sheetData>
    <row r="1" spans="1:7" ht="12" customHeight="1">
      <c r="A1" s="14"/>
      <c r="B1" s="14"/>
      <c r="C1" s="15"/>
      <c r="D1" s="15"/>
      <c r="E1" s="15"/>
      <c r="F1" s="15"/>
      <c r="G1" s="15"/>
    </row>
    <row r="2" spans="1:7" s="11" customFormat="1" ht="30" customHeight="1">
      <c r="A2" s="314" t="s">
        <v>184</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7" t="s">
        <v>185</v>
      </c>
    </row>
    <row r="5" spans="1:7" s="98" customFormat="1" ht="15.75" customHeight="1">
      <c r="A5" s="198" t="s">
        <v>89</v>
      </c>
      <c r="G5" s="199" t="s">
        <v>3</v>
      </c>
    </row>
    <row r="6" spans="1:7" s="12" customFormat="1" ht="15.75" customHeight="1">
      <c r="A6" s="200" t="s">
        <v>186</v>
      </c>
      <c r="B6" s="200" t="s">
        <v>125</v>
      </c>
      <c r="C6" s="201" t="s">
        <v>92</v>
      </c>
      <c r="D6" s="200" t="s">
        <v>93</v>
      </c>
      <c r="E6" s="200" t="s">
        <v>94</v>
      </c>
      <c r="F6" s="200" t="s">
        <v>127</v>
      </c>
      <c r="G6" s="200" t="s">
        <v>128</v>
      </c>
    </row>
    <row r="7" spans="1:7" ht="15.75" customHeight="1">
      <c r="A7" s="45" t="s">
        <v>187</v>
      </c>
      <c r="B7" s="24" t="s">
        <v>188</v>
      </c>
      <c r="C7" s="156">
        <v>0</v>
      </c>
      <c r="D7" s="179">
        <v>0</v>
      </c>
      <c r="E7" s="179">
        <v>0</v>
      </c>
      <c r="F7" s="27">
        <v>0</v>
      </c>
      <c r="G7" s="27" t="s">
        <v>130</v>
      </c>
    </row>
    <row r="8" spans="1:7" ht="15.75" customHeight="1">
      <c r="A8" s="45" t="s">
        <v>189</v>
      </c>
      <c r="B8" s="24" t="s">
        <v>132</v>
      </c>
      <c r="C8" s="156">
        <v>0</v>
      </c>
      <c r="D8" s="179">
        <v>0</v>
      </c>
      <c r="E8" s="179">
        <v>0</v>
      </c>
      <c r="F8" s="27">
        <v>0</v>
      </c>
      <c r="G8" s="27" t="s">
        <v>130</v>
      </c>
    </row>
    <row r="9" spans="1:7" ht="15.75" customHeight="1">
      <c r="A9" s="45" t="s">
        <v>190</v>
      </c>
      <c r="B9" s="24" t="s">
        <v>133</v>
      </c>
      <c r="C9" s="156">
        <v>0</v>
      </c>
      <c r="D9" s="179">
        <v>0</v>
      </c>
      <c r="E9" s="179">
        <v>0</v>
      </c>
      <c r="F9" s="27">
        <v>0</v>
      </c>
      <c r="G9" s="27" t="s">
        <v>130</v>
      </c>
    </row>
    <row r="10" spans="1:7" ht="15.75" customHeight="1">
      <c r="A10" s="45" t="s">
        <v>191</v>
      </c>
      <c r="B10" s="24" t="s">
        <v>134</v>
      </c>
      <c r="C10" s="156">
        <v>0</v>
      </c>
      <c r="D10" s="179">
        <v>0</v>
      </c>
      <c r="E10" s="179">
        <v>0</v>
      </c>
      <c r="F10" s="27">
        <v>0</v>
      </c>
      <c r="G10" s="27" t="s">
        <v>130</v>
      </c>
    </row>
    <row r="11" spans="1:7" ht="15.75" customHeight="1">
      <c r="A11" s="45" t="s">
        <v>192</v>
      </c>
      <c r="B11" s="24" t="s">
        <v>193</v>
      </c>
      <c r="C11" s="202">
        <v>0</v>
      </c>
      <c r="D11" s="179">
        <v>0</v>
      </c>
      <c r="E11" s="179">
        <v>0</v>
      </c>
      <c r="F11" s="26">
        <v>0</v>
      </c>
      <c r="G11" s="27" t="s">
        <v>130</v>
      </c>
    </row>
    <row r="12" spans="1:7" ht="15.75" customHeight="1">
      <c r="A12" s="45" t="s">
        <v>194</v>
      </c>
      <c r="B12" s="24" t="s">
        <v>136</v>
      </c>
      <c r="C12" s="156">
        <v>0</v>
      </c>
      <c r="D12" s="179">
        <v>0</v>
      </c>
      <c r="E12" s="179">
        <v>0</v>
      </c>
      <c r="F12" s="27">
        <v>0</v>
      </c>
      <c r="G12" s="27" t="s">
        <v>130</v>
      </c>
    </row>
    <row r="13" spans="1:7" ht="15.75" customHeight="1">
      <c r="A13" s="45" t="s">
        <v>195</v>
      </c>
      <c r="B13" s="24" t="s">
        <v>137</v>
      </c>
      <c r="C13" s="156">
        <v>0</v>
      </c>
      <c r="D13" s="179">
        <v>0</v>
      </c>
      <c r="E13" s="179">
        <v>0</v>
      </c>
      <c r="F13" s="27">
        <v>0</v>
      </c>
      <c r="G13" s="27" t="s">
        <v>130</v>
      </c>
    </row>
    <row r="14" spans="1:7" ht="15.75" customHeight="1">
      <c r="A14" s="45" t="s">
        <v>196</v>
      </c>
      <c r="B14" s="24" t="s">
        <v>138</v>
      </c>
      <c r="C14" s="156">
        <v>0</v>
      </c>
      <c r="D14" s="179">
        <v>0</v>
      </c>
      <c r="E14" s="179">
        <v>0</v>
      </c>
      <c r="F14" s="27">
        <v>0</v>
      </c>
      <c r="G14" s="27" t="s">
        <v>130</v>
      </c>
    </row>
    <row r="15" spans="1:7" ht="15.75" customHeight="1">
      <c r="A15" s="45" t="s">
        <v>197</v>
      </c>
      <c r="B15" s="24" t="s">
        <v>139</v>
      </c>
      <c r="C15" s="156">
        <v>0</v>
      </c>
      <c r="D15" s="179">
        <v>0</v>
      </c>
      <c r="E15" s="179">
        <v>0</v>
      </c>
      <c r="F15" s="27">
        <v>0</v>
      </c>
      <c r="G15" s="27" t="s">
        <v>130</v>
      </c>
    </row>
    <row r="16" spans="1:7" ht="15.75" customHeight="1">
      <c r="A16" s="45" t="s">
        <v>198</v>
      </c>
      <c r="B16" s="24" t="s">
        <v>140</v>
      </c>
      <c r="C16" s="156">
        <v>0</v>
      </c>
      <c r="D16" s="179">
        <v>0</v>
      </c>
      <c r="E16" s="179">
        <v>0</v>
      </c>
      <c r="F16" s="27">
        <v>0</v>
      </c>
      <c r="G16" s="27" t="s">
        <v>130</v>
      </c>
    </row>
    <row r="17" spans="1:7" ht="15.75" customHeight="1">
      <c r="A17" s="45" t="s">
        <v>199</v>
      </c>
      <c r="B17" s="24" t="s">
        <v>141</v>
      </c>
      <c r="C17" s="156">
        <v>0</v>
      </c>
      <c r="D17" s="179">
        <v>0</v>
      </c>
      <c r="E17" s="179">
        <v>0</v>
      </c>
      <c r="F17" s="27">
        <v>0</v>
      </c>
      <c r="G17" s="27" t="s">
        <v>130</v>
      </c>
    </row>
    <row r="18" spans="1:7" ht="15.75" customHeight="1">
      <c r="A18" s="44"/>
      <c r="B18" s="200"/>
      <c r="C18" s="156"/>
      <c r="D18" s="179"/>
      <c r="E18" s="179"/>
      <c r="F18" s="27"/>
      <c r="G18" s="27" t="s">
        <v>130</v>
      </c>
    </row>
    <row r="19" spans="1:7" ht="15.75" customHeight="1">
      <c r="A19" s="44"/>
      <c r="B19" s="200"/>
      <c r="C19" s="156"/>
      <c r="D19" s="179"/>
      <c r="E19" s="179"/>
      <c r="F19" s="27"/>
      <c r="G19" s="27" t="s">
        <v>130</v>
      </c>
    </row>
    <row r="20" spans="1:7" ht="15.75" customHeight="1">
      <c r="A20" s="44"/>
      <c r="B20" s="200"/>
      <c r="C20" s="156"/>
      <c r="D20" s="179"/>
      <c r="E20" s="179"/>
      <c r="F20" s="27"/>
      <c r="G20" s="27" t="s">
        <v>130</v>
      </c>
    </row>
    <row r="21" spans="1:7" ht="15.75" customHeight="1">
      <c r="A21" s="44"/>
      <c r="B21" s="200"/>
      <c r="C21" s="156"/>
      <c r="D21" s="179"/>
      <c r="E21" s="179"/>
      <c r="F21" s="27"/>
      <c r="G21" s="27" t="s">
        <v>130</v>
      </c>
    </row>
    <row r="22" spans="1:7" ht="15.75" customHeight="1">
      <c r="A22" s="44"/>
      <c r="B22" s="200"/>
      <c r="C22" s="156"/>
      <c r="D22" s="179"/>
      <c r="E22" s="179"/>
      <c r="F22" s="27"/>
      <c r="G22" s="27" t="s">
        <v>130</v>
      </c>
    </row>
    <row r="23" spans="1:7" ht="15.75" customHeight="1">
      <c r="A23" s="44"/>
      <c r="B23" s="200"/>
      <c r="C23" s="156"/>
      <c r="D23" s="179"/>
      <c r="E23" s="179"/>
      <c r="F23" s="27"/>
      <c r="G23" s="27" t="s">
        <v>130</v>
      </c>
    </row>
    <row r="24" spans="1:7" ht="15.75" customHeight="1">
      <c r="A24" s="44"/>
      <c r="B24" s="200"/>
      <c r="C24" s="156"/>
      <c r="D24" s="179"/>
      <c r="E24" s="179"/>
      <c r="F24" s="27"/>
      <c r="G24" s="27" t="s">
        <v>130</v>
      </c>
    </row>
    <row r="25" spans="1:7" ht="15.75" customHeight="1">
      <c r="A25" s="44"/>
      <c r="B25" s="200"/>
      <c r="C25" s="156"/>
      <c r="D25" s="179"/>
      <c r="E25" s="179"/>
      <c r="F25" s="27"/>
      <c r="G25" s="27" t="s">
        <v>130</v>
      </c>
    </row>
    <row r="26" spans="1:7" ht="15.75" customHeight="1">
      <c r="A26" s="44"/>
      <c r="B26" s="200"/>
      <c r="C26" s="156"/>
      <c r="D26" s="179"/>
      <c r="E26" s="179"/>
      <c r="F26" s="27"/>
      <c r="G26" s="27" t="s">
        <v>130</v>
      </c>
    </row>
    <row r="27" spans="1:7" ht="15.75" customHeight="1">
      <c r="A27" s="28"/>
      <c r="B27" s="200"/>
      <c r="C27" s="156"/>
      <c r="D27" s="179"/>
      <c r="E27" s="179"/>
      <c r="F27" s="27"/>
      <c r="G27" s="27"/>
    </row>
    <row r="28" spans="1:7" ht="15.75" customHeight="1">
      <c r="A28" s="23">
        <v>3</v>
      </c>
      <c r="B28" s="200" t="s">
        <v>45</v>
      </c>
      <c r="C28" s="26">
        <v>0</v>
      </c>
      <c r="D28" s="27">
        <v>0</v>
      </c>
      <c r="E28" s="27">
        <v>0</v>
      </c>
      <c r="F28" s="27">
        <v>0</v>
      </c>
      <c r="G28" s="27" t="s">
        <v>130</v>
      </c>
    </row>
    <row r="29" spans="1:4" ht="15.75" customHeight="1">
      <c r="A29" s="30" t="s">
        <v>200</v>
      </c>
      <c r="D29" s="31" t="s">
        <v>201</v>
      </c>
    </row>
    <row r="30" ht="15.75" customHeight="1">
      <c r="A30" s="63"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75390625" style="13" customWidth="1"/>
    <col min="2" max="2" width="28.00390625" style="13" customWidth="1"/>
    <col min="3" max="6" width="19.125" style="13" customWidth="1"/>
    <col min="7" max="7" width="11.00390625" style="13" customWidth="1"/>
    <col min="8" max="16384" width="9.00390625" style="13" customWidth="1"/>
  </cols>
  <sheetData>
    <row r="1" spans="1:7" ht="12.75">
      <c r="A1" s="14"/>
      <c r="B1" s="14"/>
      <c r="C1" s="15"/>
      <c r="D1" s="15"/>
      <c r="E1" s="15"/>
      <c r="F1" s="15"/>
      <c r="G1" s="15"/>
    </row>
    <row r="2" spans="1:7" s="11" customFormat="1" ht="30" customHeight="1">
      <c r="A2" s="314" t="s">
        <v>543</v>
      </c>
      <c r="B2" s="315"/>
      <c r="C2" s="315"/>
      <c r="D2" s="315"/>
      <c r="E2" s="315"/>
      <c r="F2" s="315"/>
      <c r="G2" s="315"/>
    </row>
    <row r="3" spans="1:7" ht="13.5" customHeight="1">
      <c r="A3" s="316" t="s">
        <v>123</v>
      </c>
      <c r="B3" s="316"/>
      <c r="C3" s="316"/>
      <c r="D3" s="316"/>
      <c r="E3" s="325"/>
      <c r="F3" s="325"/>
      <c r="G3" s="325"/>
    </row>
    <row r="4" spans="1:7" ht="13.5" customHeight="1">
      <c r="A4" s="17"/>
      <c r="B4" s="17"/>
      <c r="C4" s="17"/>
      <c r="D4" s="17"/>
      <c r="E4" s="18"/>
      <c r="F4" s="18"/>
      <c r="G4" s="18" t="s">
        <v>544</v>
      </c>
    </row>
    <row r="5" spans="1:7" ht="15.75" customHeight="1">
      <c r="A5" s="31" t="s">
        <v>89</v>
      </c>
      <c r="G5" s="20" t="s">
        <v>3</v>
      </c>
    </row>
    <row r="6" spans="1:7" s="12" customFormat="1" ht="15.75" customHeight="1">
      <c r="A6" s="44" t="s">
        <v>186</v>
      </c>
      <c r="B6" s="44" t="s">
        <v>125</v>
      </c>
      <c r="C6" s="44" t="s">
        <v>92</v>
      </c>
      <c r="D6" s="44" t="s">
        <v>93</v>
      </c>
      <c r="E6" s="44" t="s">
        <v>94</v>
      </c>
      <c r="F6" s="44" t="s">
        <v>127</v>
      </c>
      <c r="G6" s="44" t="s">
        <v>128</v>
      </c>
    </row>
    <row r="7" spans="1:7" ht="15.75" customHeight="1">
      <c r="A7" s="44" t="s">
        <v>545</v>
      </c>
      <c r="B7" s="64" t="s">
        <v>546</v>
      </c>
      <c r="C7" s="27">
        <v>0</v>
      </c>
      <c r="D7" s="27">
        <v>0</v>
      </c>
      <c r="E7" s="27">
        <v>0</v>
      </c>
      <c r="F7" s="27">
        <v>0</v>
      </c>
      <c r="G7" s="27" t="s">
        <v>130</v>
      </c>
    </row>
    <row r="8" spans="1:7" ht="15.75" customHeight="1">
      <c r="A8" s="44" t="s">
        <v>547</v>
      </c>
      <c r="B8" s="64" t="s">
        <v>548</v>
      </c>
      <c r="C8" s="27">
        <v>0</v>
      </c>
      <c r="D8" s="27">
        <v>0</v>
      </c>
      <c r="E8" s="27">
        <v>0</v>
      </c>
      <c r="F8" s="27">
        <v>0</v>
      </c>
      <c r="G8" s="27" t="s">
        <v>130</v>
      </c>
    </row>
    <row r="9" spans="1:7" ht="15.75" customHeight="1">
      <c r="A9" s="44"/>
      <c r="B9" s="72"/>
      <c r="C9" s="27"/>
      <c r="D9" s="27"/>
      <c r="E9" s="27"/>
      <c r="F9" s="27"/>
      <c r="G9" s="27"/>
    </row>
    <row r="10" spans="1:7" ht="15.75" customHeight="1">
      <c r="A10" s="44"/>
      <c r="B10" s="72"/>
      <c r="C10" s="27"/>
      <c r="D10" s="27"/>
      <c r="E10" s="27"/>
      <c r="F10" s="27"/>
      <c r="G10" s="27"/>
    </row>
    <row r="11" spans="1:7" ht="15.75" customHeight="1">
      <c r="A11" s="44"/>
      <c r="B11" s="72"/>
      <c r="C11" s="27"/>
      <c r="D11" s="27"/>
      <c r="E11" s="27"/>
      <c r="F11" s="27"/>
      <c r="G11" s="27"/>
    </row>
    <row r="12" spans="1:7" ht="15.75" customHeight="1">
      <c r="A12" s="44"/>
      <c r="B12" s="72"/>
      <c r="C12" s="27"/>
      <c r="D12" s="27"/>
      <c r="E12" s="27"/>
      <c r="F12" s="27"/>
      <c r="G12" s="27"/>
    </row>
    <row r="13" spans="1:7" ht="15.75" customHeight="1">
      <c r="A13" s="44"/>
      <c r="B13" s="72"/>
      <c r="C13" s="27"/>
      <c r="D13" s="27"/>
      <c r="E13" s="27"/>
      <c r="F13" s="27"/>
      <c r="G13" s="27"/>
    </row>
    <row r="14" spans="1:7" ht="15.75" customHeight="1">
      <c r="A14" s="44"/>
      <c r="B14" s="72"/>
      <c r="C14" s="27"/>
      <c r="D14" s="27"/>
      <c r="E14" s="27"/>
      <c r="F14" s="27"/>
      <c r="G14" s="27"/>
    </row>
    <row r="15" spans="1:7" ht="15.75" customHeight="1">
      <c r="A15" s="44"/>
      <c r="B15" s="72"/>
      <c r="C15" s="27"/>
      <c r="D15" s="27"/>
      <c r="E15" s="27"/>
      <c r="F15" s="27"/>
      <c r="G15" s="27"/>
    </row>
    <row r="16" spans="1:7" ht="15.75" customHeight="1">
      <c r="A16" s="44"/>
      <c r="B16" s="72"/>
      <c r="C16" s="27"/>
      <c r="D16" s="27"/>
      <c r="E16" s="27"/>
      <c r="F16" s="27"/>
      <c r="G16" s="27"/>
    </row>
    <row r="17" spans="1:7" ht="15.75" customHeight="1">
      <c r="A17" s="44"/>
      <c r="B17" s="72"/>
      <c r="C17" s="27"/>
      <c r="D17" s="27"/>
      <c r="E17" s="27"/>
      <c r="F17" s="27"/>
      <c r="G17" s="27"/>
    </row>
    <row r="18" spans="1:7" ht="15.75" customHeight="1">
      <c r="A18" s="44"/>
      <c r="B18" s="72"/>
      <c r="C18" s="27"/>
      <c r="D18" s="27"/>
      <c r="E18" s="27"/>
      <c r="F18" s="27"/>
      <c r="G18" s="27"/>
    </row>
    <row r="19" spans="1:7" ht="15.75" customHeight="1">
      <c r="A19" s="44"/>
      <c r="B19" s="72"/>
      <c r="C19" s="27"/>
      <c r="D19" s="27"/>
      <c r="E19" s="27"/>
      <c r="F19" s="27"/>
      <c r="G19" s="27"/>
    </row>
    <row r="20" spans="1:7" ht="15.75" customHeight="1">
      <c r="A20" s="44"/>
      <c r="B20" s="72"/>
      <c r="C20" s="27"/>
      <c r="D20" s="27"/>
      <c r="E20" s="27"/>
      <c r="F20" s="27"/>
      <c r="G20" s="27"/>
    </row>
    <row r="21" spans="1:7" ht="15.75" customHeight="1">
      <c r="A21" s="44"/>
      <c r="B21" s="73"/>
      <c r="C21" s="27"/>
      <c r="D21" s="27"/>
      <c r="E21" s="27"/>
      <c r="F21" s="27"/>
      <c r="G21" s="27"/>
    </row>
    <row r="22" spans="1:7" ht="15.75" customHeight="1">
      <c r="A22" s="44"/>
      <c r="B22" s="72"/>
      <c r="C22" s="27"/>
      <c r="D22" s="27"/>
      <c r="E22" s="27"/>
      <c r="F22" s="27"/>
      <c r="G22" s="27"/>
    </row>
    <row r="23" spans="1:7" ht="15.75" customHeight="1">
      <c r="A23" s="44"/>
      <c r="B23" s="73"/>
      <c r="C23" s="27"/>
      <c r="D23" s="27"/>
      <c r="E23" s="27"/>
      <c r="F23" s="27"/>
      <c r="G23" s="27"/>
    </row>
    <row r="24" spans="1:7" ht="15.75" customHeight="1">
      <c r="A24" s="44"/>
      <c r="B24" s="72"/>
      <c r="C24" s="27"/>
      <c r="D24" s="27"/>
      <c r="E24" s="27"/>
      <c r="F24" s="27"/>
      <c r="G24" s="27"/>
    </row>
    <row r="25" spans="1:7" ht="15.75" customHeight="1">
      <c r="A25" s="44"/>
      <c r="B25" s="73"/>
      <c r="C25" s="27"/>
      <c r="D25" s="27"/>
      <c r="E25" s="27"/>
      <c r="F25" s="27"/>
      <c r="G25" s="27"/>
    </row>
    <row r="26" spans="1:7" ht="15.75" customHeight="1">
      <c r="A26" s="44" t="s">
        <v>549</v>
      </c>
      <c r="B26" s="44" t="s">
        <v>550</v>
      </c>
      <c r="C26" s="27">
        <v>0</v>
      </c>
      <c r="D26" s="27">
        <v>0</v>
      </c>
      <c r="E26" s="27">
        <v>0</v>
      </c>
      <c r="F26" s="27">
        <v>0</v>
      </c>
      <c r="G26" s="27" t="s">
        <v>130</v>
      </c>
    </row>
    <row r="27" spans="1:7" ht="15.75" customHeight="1">
      <c r="A27" s="44" t="s">
        <v>549</v>
      </c>
      <c r="B27" s="44" t="s">
        <v>551</v>
      </c>
      <c r="C27" s="27"/>
      <c r="D27" s="27">
        <v>0</v>
      </c>
      <c r="E27" s="27">
        <v>0</v>
      </c>
      <c r="F27" s="27">
        <v>0</v>
      </c>
      <c r="G27" s="27" t="s">
        <v>130</v>
      </c>
    </row>
    <row r="28" spans="1:7" ht="15.75" customHeight="1">
      <c r="A28" s="44" t="s">
        <v>549</v>
      </c>
      <c r="B28" s="44" t="s">
        <v>552</v>
      </c>
      <c r="C28" s="27">
        <v>0</v>
      </c>
      <c r="D28" s="27">
        <v>0</v>
      </c>
      <c r="E28" s="27">
        <v>0</v>
      </c>
      <c r="F28" s="27">
        <v>0</v>
      </c>
      <c r="G28" s="27" t="s">
        <v>130</v>
      </c>
    </row>
    <row r="29" spans="1:4" ht="15.75" customHeight="1">
      <c r="A29" s="30" t="s">
        <v>200</v>
      </c>
      <c r="D29" s="13" t="s">
        <v>553</v>
      </c>
    </row>
    <row r="30" ht="15.75" customHeight="1">
      <c r="A30" s="30" t="s">
        <v>202</v>
      </c>
    </row>
  </sheetData>
  <sheetProtection/>
  <mergeCells count="2">
    <mergeCell ref="A2:G2"/>
    <mergeCell ref="A3:G3"/>
  </mergeCells>
  <hyperlinks>
    <hyperlink ref="B7" location="'在建（土建）'!B1" display="在建工程-土建工程"/>
    <hyperlink ref="B8" location="'在建（设备）'!B1" display="在建工程-设备安装工程"/>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D1">
      <selection activeCell="K19" sqref="K19"/>
    </sheetView>
  </sheetViews>
  <sheetFormatPr defaultColWidth="9.00390625" defaultRowHeight="15.75" customHeight="1"/>
  <cols>
    <col min="1" max="1" width="5.375" style="13" customWidth="1"/>
    <col min="2" max="2" width="19.125" style="13" customWidth="1"/>
    <col min="3" max="3" width="11.25390625" style="13" customWidth="1"/>
    <col min="4" max="4" width="16.00390625" style="13" customWidth="1"/>
    <col min="5" max="5" width="7.125" style="13" customWidth="1"/>
    <col min="6" max="6" width="10.75390625" style="13" customWidth="1"/>
    <col min="7" max="8" width="9.00390625" style="13" customWidth="1"/>
    <col min="9" max="11" width="13.50390625" style="13" customWidth="1"/>
    <col min="12" max="12" width="7.625" style="13" customWidth="1"/>
    <col min="13" max="13" width="11.625" style="13" customWidth="1"/>
    <col min="14" max="16384" width="9.00390625" style="13" customWidth="1"/>
  </cols>
  <sheetData>
    <row r="1" spans="1:13" ht="12.75">
      <c r="A1" s="14"/>
      <c r="B1" s="14"/>
      <c r="C1" s="14"/>
      <c r="D1" s="14"/>
      <c r="E1" s="15"/>
      <c r="F1" s="15"/>
      <c r="G1" s="15"/>
      <c r="H1" s="15"/>
      <c r="I1" s="15"/>
      <c r="J1" s="15"/>
      <c r="K1" s="15"/>
      <c r="L1" s="15"/>
      <c r="M1" s="15"/>
    </row>
    <row r="2" spans="1:13" s="11" customFormat="1" ht="30" customHeight="1">
      <c r="A2" s="314" t="s">
        <v>554</v>
      </c>
      <c r="B2" s="315"/>
      <c r="C2" s="315"/>
      <c r="D2" s="315"/>
      <c r="E2" s="315"/>
      <c r="F2" s="315"/>
      <c r="G2" s="315"/>
      <c r="H2" s="315"/>
      <c r="I2" s="315"/>
      <c r="J2" s="315"/>
      <c r="K2" s="315"/>
      <c r="L2" s="315"/>
      <c r="M2" s="315"/>
    </row>
    <row r="3" spans="1:13" ht="13.5" customHeight="1">
      <c r="A3" s="316" t="s">
        <v>123</v>
      </c>
      <c r="B3" s="316"/>
      <c r="C3" s="316"/>
      <c r="D3" s="316"/>
      <c r="E3" s="325"/>
      <c r="F3" s="325"/>
      <c r="G3" s="325"/>
      <c r="H3" s="325"/>
      <c r="I3" s="325"/>
      <c r="J3" s="325"/>
      <c r="K3" s="325"/>
      <c r="L3" s="325"/>
      <c r="M3" s="325"/>
    </row>
    <row r="4" spans="1:13" ht="13.5" customHeight="1">
      <c r="A4" s="17"/>
      <c r="B4" s="17"/>
      <c r="C4" s="17"/>
      <c r="D4" s="17"/>
      <c r="E4" s="18"/>
      <c r="F4" s="18"/>
      <c r="G4" s="18"/>
      <c r="H4" s="18"/>
      <c r="I4" s="18"/>
      <c r="J4" s="18"/>
      <c r="K4" s="18"/>
      <c r="L4" s="18"/>
      <c r="M4" s="18" t="s">
        <v>555</v>
      </c>
    </row>
    <row r="5" spans="1:13" ht="15.75" customHeight="1">
      <c r="A5" s="31" t="s">
        <v>89</v>
      </c>
      <c r="M5" s="20" t="s">
        <v>3</v>
      </c>
    </row>
    <row r="6" spans="1:13" s="12" customFormat="1" ht="15.75" customHeight="1">
      <c r="A6" s="21" t="s">
        <v>5</v>
      </c>
      <c r="B6" s="21" t="s">
        <v>556</v>
      </c>
      <c r="C6" s="58" t="s">
        <v>453</v>
      </c>
      <c r="D6" s="69" t="s">
        <v>455</v>
      </c>
      <c r="E6" s="21" t="s">
        <v>557</v>
      </c>
      <c r="F6" s="21" t="s">
        <v>558</v>
      </c>
      <c r="G6" s="21" t="s">
        <v>559</v>
      </c>
      <c r="H6" s="21" t="s">
        <v>560</v>
      </c>
      <c r="I6" s="54" t="s">
        <v>92</v>
      </c>
      <c r="J6" s="21" t="s">
        <v>93</v>
      </c>
      <c r="K6" s="21" t="s">
        <v>94</v>
      </c>
      <c r="L6" s="21" t="s">
        <v>128</v>
      </c>
      <c r="M6" s="21" t="s">
        <v>8</v>
      </c>
    </row>
    <row r="7" spans="1:13" ht="15.75" customHeight="1">
      <c r="A7" s="23"/>
      <c r="B7" s="24"/>
      <c r="C7" s="70"/>
      <c r="D7" s="71"/>
      <c r="E7" s="25"/>
      <c r="F7" s="25"/>
      <c r="G7" s="23"/>
      <c r="H7" s="23"/>
      <c r="I7" s="27">
        <v>0</v>
      </c>
      <c r="J7" s="27">
        <v>0</v>
      </c>
      <c r="K7" s="27">
        <v>0</v>
      </c>
      <c r="L7" s="27" t="s">
        <v>130</v>
      </c>
      <c r="M7" s="28"/>
    </row>
    <row r="8" spans="1:13" ht="15.75" customHeight="1">
      <c r="A8" s="23"/>
      <c r="B8" s="24"/>
      <c r="C8" s="24"/>
      <c r="D8" s="24"/>
      <c r="E8" s="25"/>
      <c r="F8" s="25"/>
      <c r="G8" s="23"/>
      <c r="H8" s="23"/>
      <c r="I8" s="27">
        <v>0</v>
      </c>
      <c r="J8" s="27">
        <v>0</v>
      </c>
      <c r="K8" s="27">
        <v>0</v>
      </c>
      <c r="L8" s="27" t="s">
        <v>130</v>
      </c>
      <c r="M8" s="28"/>
    </row>
    <row r="9" spans="1:13" ht="15.75" customHeight="1">
      <c r="A9" s="23"/>
      <c r="B9" s="24"/>
      <c r="C9" s="24"/>
      <c r="D9" s="24"/>
      <c r="E9" s="25"/>
      <c r="F9" s="25"/>
      <c r="G9" s="23"/>
      <c r="H9" s="23"/>
      <c r="I9" s="27">
        <v>0</v>
      </c>
      <c r="J9" s="27">
        <v>0</v>
      </c>
      <c r="K9" s="27">
        <v>0</v>
      </c>
      <c r="L9" s="27" t="s">
        <v>130</v>
      </c>
      <c r="M9" s="28"/>
    </row>
    <row r="10" spans="1:13" ht="15.75" customHeight="1">
      <c r="A10" s="23"/>
      <c r="B10" s="24"/>
      <c r="C10" s="24"/>
      <c r="D10" s="24"/>
      <c r="E10" s="25"/>
      <c r="F10" s="25"/>
      <c r="G10" s="23"/>
      <c r="H10" s="23"/>
      <c r="I10" s="27">
        <v>0</v>
      </c>
      <c r="J10" s="27">
        <v>0</v>
      </c>
      <c r="K10" s="27">
        <v>0</v>
      </c>
      <c r="L10" s="27" t="s">
        <v>130</v>
      </c>
      <c r="M10" s="28"/>
    </row>
    <row r="11" spans="1:13" ht="15.75" customHeight="1">
      <c r="A11" s="23"/>
      <c r="B11" s="24"/>
      <c r="C11" s="24"/>
      <c r="D11" s="24"/>
      <c r="E11" s="25"/>
      <c r="F11" s="25"/>
      <c r="G11" s="23"/>
      <c r="H11" s="23"/>
      <c r="I11" s="27">
        <v>0</v>
      </c>
      <c r="J11" s="27">
        <v>0</v>
      </c>
      <c r="K11" s="27">
        <v>0</v>
      </c>
      <c r="L11" s="27" t="s">
        <v>130</v>
      </c>
      <c r="M11" s="28"/>
    </row>
    <row r="12" spans="1:13" ht="15.75" customHeight="1">
      <c r="A12" s="23"/>
      <c r="B12" s="24"/>
      <c r="C12" s="24"/>
      <c r="D12" s="24"/>
      <c r="E12" s="25"/>
      <c r="F12" s="25"/>
      <c r="G12" s="23"/>
      <c r="H12" s="23"/>
      <c r="I12" s="27">
        <v>0</v>
      </c>
      <c r="J12" s="27">
        <v>0</v>
      </c>
      <c r="K12" s="27">
        <v>0</v>
      </c>
      <c r="L12" s="27" t="s">
        <v>130</v>
      </c>
      <c r="M12" s="28"/>
    </row>
    <row r="13" spans="1:13" ht="15.75" customHeight="1">
      <c r="A13" s="23"/>
      <c r="B13" s="24"/>
      <c r="C13" s="24"/>
      <c r="D13" s="24"/>
      <c r="E13" s="25"/>
      <c r="F13" s="25"/>
      <c r="G13" s="23"/>
      <c r="H13" s="23"/>
      <c r="I13" s="27">
        <v>0</v>
      </c>
      <c r="J13" s="27">
        <v>0</v>
      </c>
      <c r="K13" s="27">
        <v>0</v>
      </c>
      <c r="L13" s="27" t="s">
        <v>130</v>
      </c>
      <c r="M13" s="28"/>
    </row>
    <row r="14" spans="1:13" ht="15.75" customHeight="1">
      <c r="A14" s="23"/>
      <c r="B14" s="24"/>
      <c r="C14" s="24"/>
      <c r="D14" s="24"/>
      <c r="E14" s="25"/>
      <c r="F14" s="25"/>
      <c r="G14" s="23"/>
      <c r="H14" s="23"/>
      <c r="I14" s="27">
        <v>0</v>
      </c>
      <c r="J14" s="27">
        <v>0</v>
      </c>
      <c r="K14" s="27">
        <v>0</v>
      </c>
      <c r="L14" s="27" t="s">
        <v>130</v>
      </c>
      <c r="M14" s="28"/>
    </row>
    <row r="15" spans="1:13" ht="15.75" customHeight="1">
      <c r="A15" s="23"/>
      <c r="B15" s="24"/>
      <c r="C15" s="24"/>
      <c r="D15" s="24"/>
      <c r="E15" s="25"/>
      <c r="F15" s="25"/>
      <c r="G15" s="23"/>
      <c r="H15" s="23"/>
      <c r="I15" s="27">
        <v>0</v>
      </c>
      <c r="J15" s="27">
        <v>0</v>
      </c>
      <c r="K15" s="27">
        <v>0</v>
      </c>
      <c r="L15" s="27" t="s">
        <v>130</v>
      </c>
      <c r="M15" s="28"/>
    </row>
    <row r="16" spans="1:13" ht="15.75" customHeight="1">
      <c r="A16" s="23"/>
      <c r="B16" s="24"/>
      <c r="C16" s="24"/>
      <c r="D16" s="24"/>
      <c r="E16" s="25"/>
      <c r="F16" s="25"/>
      <c r="G16" s="23"/>
      <c r="H16" s="23"/>
      <c r="I16" s="27">
        <v>0</v>
      </c>
      <c r="J16" s="27">
        <v>0</v>
      </c>
      <c r="K16" s="27">
        <v>0</v>
      </c>
      <c r="L16" s="27" t="s">
        <v>130</v>
      </c>
      <c r="M16" s="28"/>
    </row>
    <row r="17" spans="1:13" ht="15.75" customHeight="1">
      <c r="A17" s="23"/>
      <c r="B17" s="24"/>
      <c r="C17" s="24"/>
      <c r="D17" s="24"/>
      <c r="E17" s="25"/>
      <c r="F17" s="25"/>
      <c r="G17" s="23"/>
      <c r="H17" s="23"/>
      <c r="I17" s="27">
        <v>0</v>
      </c>
      <c r="J17" s="27">
        <v>0</v>
      </c>
      <c r="K17" s="27">
        <v>0</v>
      </c>
      <c r="L17" s="27" t="s">
        <v>130</v>
      </c>
      <c r="M17" s="28"/>
    </row>
    <row r="18" spans="1:13" ht="15.75" customHeight="1">
      <c r="A18" s="23"/>
      <c r="B18" s="24"/>
      <c r="C18" s="24"/>
      <c r="D18" s="24"/>
      <c r="E18" s="25"/>
      <c r="F18" s="25"/>
      <c r="G18" s="23"/>
      <c r="H18" s="23"/>
      <c r="I18" s="27">
        <v>0</v>
      </c>
      <c r="J18" s="27">
        <v>0</v>
      </c>
      <c r="K18" s="27">
        <v>0</v>
      </c>
      <c r="L18" s="27" t="s">
        <v>130</v>
      </c>
      <c r="M18" s="28"/>
    </row>
    <row r="19" spans="1:13" ht="15.75" customHeight="1">
      <c r="A19" s="23"/>
      <c r="B19" s="24"/>
      <c r="C19" s="24"/>
      <c r="D19" s="24"/>
      <c r="E19" s="25"/>
      <c r="F19" s="25"/>
      <c r="G19" s="23"/>
      <c r="H19" s="23"/>
      <c r="I19" s="27">
        <v>0</v>
      </c>
      <c r="J19" s="27">
        <v>0</v>
      </c>
      <c r="K19" s="27">
        <v>0</v>
      </c>
      <c r="L19" s="27" t="s">
        <v>130</v>
      </c>
      <c r="M19" s="28"/>
    </row>
    <row r="20" spans="1:13" ht="15.75" customHeight="1">
      <c r="A20" s="23"/>
      <c r="B20" s="24"/>
      <c r="C20" s="24"/>
      <c r="D20" s="24"/>
      <c r="E20" s="25"/>
      <c r="F20" s="25"/>
      <c r="G20" s="23"/>
      <c r="H20" s="23"/>
      <c r="I20" s="27">
        <v>0</v>
      </c>
      <c r="J20" s="27">
        <v>0</v>
      </c>
      <c r="K20" s="27">
        <v>0</v>
      </c>
      <c r="L20" s="27" t="s">
        <v>130</v>
      </c>
      <c r="M20" s="28"/>
    </row>
    <row r="21" spans="1:13" ht="15.75" customHeight="1">
      <c r="A21" s="23"/>
      <c r="B21" s="24"/>
      <c r="C21" s="24"/>
      <c r="D21" s="24"/>
      <c r="E21" s="25"/>
      <c r="F21" s="25"/>
      <c r="G21" s="23"/>
      <c r="H21" s="23"/>
      <c r="I21" s="27">
        <v>0</v>
      </c>
      <c r="J21" s="27">
        <v>0</v>
      </c>
      <c r="K21" s="27">
        <v>0</v>
      </c>
      <c r="L21" s="27" t="s">
        <v>130</v>
      </c>
      <c r="M21" s="28"/>
    </row>
    <row r="22" spans="1:13" ht="15.75" customHeight="1">
      <c r="A22" s="23"/>
      <c r="B22" s="24"/>
      <c r="C22" s="24"/>
      <c r="D22" s="24"/>
      <c r="E22" s="25"/>
      <c r="F22" s="25"/>
      <c r="G22" s="23"/>
      <c r="H22" s="23"/>
      <c r="I22" s="27">
        <v>0</v>
      </c>
      <c r="J22" s="27">
        <v>0</v>
      </c>
      <c r="K22" s="27">
        <v>0</v>
      </c>
      <c r="L22" s="27" t="s">
        <v>130</v>
      </c>
      <c r="M22" s="28"/>
    </row>
    <row r="23" spans="1:13" ht="15.75" customHeight="1">
      <c r="A23" s="23"/>
      <c r="B23" s="24"/>
      <c r="C23" s="24"/>
      <c r="D23" s="24"/>
      <c r="E23" s="25"/>
      <c r="F23" s="25"/>
      <c r="G23" s="23"/>
      <c r="H23" s="23"/>
      <c r="I23" s="27">
        <v>0</v>
      </c>
      <c r="J23" s="27">
        <v>0</v>
      </c>
      <c r="K23" s="27">
        <v>0</v>
      </c>
      <c r="L23" s="27" t="s">
        <v>130</v>
      </c>
      <c r="M23" s="28"/>
    </row>
    <row r="24" spans="1:13" ht="15.75" customHeight="1">
      <c r="A24" s="23"/>
      <c r="B24" s="24"/>
      <c r="C24" s="24"/>
      <c r="D24" s="24"/>
      <c r="E24" s="25"/>
      <c r="F24" s="25"/>
      <c r="G24" s="23"/>
      <c r="H24" s="23"/>
      <c r="I24" s="27">
        <v>0</v>
      </c>
      <c r="J24" s="27">
        <v>0</v>
      </c>
      <c r="K24" s="27">
        <v>0</v>
      </c>
      <c r="L24" s="27" t="s">
        <v>130</v>
      </c>
      <c r="M24" s="28"/>
    </row>
    <row r="25" spans="1:13" ht="15.75" customHeight="1">
      <c r="A25" s="23"/>
      <c r="B25" s="24"/>
      <c r="C25" s="24"/>
      <c r="D25" s="24"/>
      <c r="E25" s="25"/>
      <c r="F25" s="25"/>
      <c r="G25" s="23"/>
      <c r="H25" s="23"/>
      <c r="I25" s="27">
        <v>0</v>
      </c>
      <c r="J25" s="27">
        <v>0</v>
      </c>
      <c r="K25" s="27">
        <v>0</v>
      </c>
      <c r="L25" s="27" t="s">
        <v>130</v>
      </c>
      <c r="M25" s="28"/>
    </row>
    <row r="26" spans="1:13" ht="15.75" customHeight="1">
      <c r="A26" s="23"/>
      <c r="B26" s="24"/>
      <c r="C26" s="24"/>
      <c r="D26" s="24"/>
      <c r="E26" s="25"/>
      <c r="F26" s="25"/>
      <c r="G26" s="23"/>
      <c r="H26" s="23"/>
      <c r="I26" s="27">
        <v>0</v>
      </c>
      <c r="J26" s="27">
        <v>0</v>
      </c>
      <c r="K26" s="27">
        <v>0</v>
      </c>
      <c r="L26" s="27" t="s">
        <v>130</v>
      </c>
      <c r="M26" s="28"/>
    </row>
    <row r="27" spans="1:13" ht="15.75" customHeight="1">
      <c r="A27" s="23"/>
      <c r="B27" s="24"/>
      <c r="C27" s="24"/>
      <c r="D27" s="24"/>
      <c r="E27" s="25"/>
      <c r="F27" s="25"/>
      <c r="G27" s="23"/>
      <c r="H27" s="23"/>
      <c r="I27" s="27">
        <v>0</v>
      </c>
      <c r="J27" s="27">
        <v>0</v>
      </c>
      <c r="K27" s="27">
        <v>0</v>
      </c>
      <c r="L27" s="27"/>
      <c r="M27" s="28"/>
    </row>
    <row r="28" spans="1:13" ht="15.75" customHeight="1">
      <c r="A28" s="328" t="s">
        <v>212</v>
      </c>
      <c r="B28" s="329"/>
      <c r="C28" s="38"/>
      <c r="D28" s="38"/>
      <c r="E28" s="25"/>
      <c r="F28" s="25"/>
      <c r="G28" s="23"/>
      <c r="H28" s="23"/>
      <c r="I28" s="27">
        <v>0</v>
      </c>
      <c r="J28" s="27">
        <v>0</v>
      </c>
      <c r="K28" s="27">
        <v>0</v>
      </c>
      <c r="L28" s="27" t="s">
        <v>130</v>
      </c>
      <c r="M28" s="28"/>
    </row>
    <row r="29" spans="1:10" ht="15.75" customHeight="1">
      <c r="A29" s="30" t="s">
        <v>200</v>
      </c>
      <c r="J29" s="63" t="s">
        <v>201</v>
      </c>
    </row>
    <row r="30" ht="15.75" customHeight="1">
      <c r="A30" s="30" t="s">
        <v>202</v>
      </c>
    </row>
  </sheetData>
  <sheetProtection/>
  <mergeCells count="3">
    <mergeCell ref="A2:M2"/>
    <mergeCell ref="A3:M3"/>
    <mergeCell ref="A28:B28"/>
  </mergeCells>
  <printOptions horizontalCentered="1"/>
  <pageMargins left="0.35" right="0.35" top="0.7900000000000001" bottom="0.7900000000000001" header="1.06" footer="0.51"/>
  <pageSetup fitToHeight="0" fitToWidth="1" horizontalDpi="300" verticalDpi="300" orientation="landscape" paperSize="9" scale="89"/>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F1">
      <selection activeCell="K19" sqref="K19"/>
    </sheetView>
  </sheetViews>
  <sheetFormatPr defaultColWidth="9.00390625" defaultRowHeight="15.75" customHeight="1"/>
  <cols>
    <col min="1" max="1" width="4.75390625" style="13" customWidth="1"/>
    <col min="2" max="5" width="11.125" style="13" customWidth="1"/>
    <col min="6" max="6" width="5.125" style="13" customWidth="1"/>
    <col min="7" max="7" width="6.125" style="13" customWidth="1"/>
    <col min="8" max="9" width="9.00390625" style="13" customWidth="1"/>
    <col min="10" max="10" width="11.375" style="13" bestFit="1" customWidth="1"/>
    <col min="11" max="11" width="11.75390625" style="13" customWidth="1"/>
    <col min="12" max="12" width="10.50390625" style="13" customWidth="1"/>
    <col min="13" max="13" width="9.00390625" style="13" customWidth="1"/>
    <col min="14" max="14" width="8.50390625" style="13" customWidth="1"/>
    <col min="15" max="15" width="10.625" style="13" customWidth="1"/>
    <col min="16" max="16" width="9.00390625" style="13" customWidth="1"/>
    <col min="17" max="17" width="6.25390625" style="13" customWidth="1"/>
    <col min="18" max="18" width="7.75390625" style="13" customWidth="1"/>
    <col min="19" max="16384" width="9.00390625" style="13" customWidth="1"/>
  </cols>
  <sheetData>
    <row r="1" spans="1:18" ht="12.75">
      <c r="A1" s="14"/>
      <c r="B1" s="14"/>
      <c r="C1" s="14"/>
      <c r="D1" s="14"/>
      <c r="E1" s="14"/>
      <c r="F1" s="15"/>
      <c r="G1" s="15"/>
      <c r="H1" s="15"/>
      <c r="I1" s="15"/>
      <c r="J1" s="15"/>
      <c r="K1" s="15"/>
      <c r="L1" s="15"/>
      <c r="M1" s="15"/>
      <c r="N1" s="15"/>
      <c r="O1" s="15"/>
      <c r="P1" s="15"/>
      <c r="Q1" s="15"/>
      <c r="R1" s="15"/>
    </row>
    <row r="2" spans="1:18" s="11" customFormat="1" ht="30" customHeight="1">
      <c r="A2" s="314" t="s">
        <v>561</v>
      </c>
      <c r="B2" s="315"/>
      <c r="C2" s="315"/>
      <c r="D2" s="315"/>
      <c r="E2" s="315"/>
      <c r="F2" s="315"/>
      <c r="G2" s="315"/>
      <c r="H2" s="315"/>
      <c r="I2" s="315"/>
      <c r="J2" s="315"/>
      <c r="K2" s="315"/>
      <c r="L2" s="315"/>
      <c r="M2" s="315"/>
      <c r="N2" s="315"/>
      <c r="O2" s="315"/>
      <c r="P2" s="315"/>
      <c r="Q2" s="315"/>
      <c r="R2" s="315"/>
    </row>
    <row r="3" spans="1:18" ht="13.5" customHeight="1">
      <c r="A3" s="316" t="s">
        <v>123</v>
      </c>
      <c r="B3" s="316"/>
      <c r="C3" s="316"/>
      <c r="D3" s="316"/>
      <c r="E3" s="316"/>
      <c r="F3" s="316"/>
      <c r="G3" s="316"/>
      <c r="H3" s="316"/>
      <c r="I3" s="316"/>
      <c r="J3" s="316"/>
      <c r="K3" s="325"/>
      <c r="L3" s="325"/>
      <c r="M3" s="325"/>
      <c r="N3" s="325"/>
      <c r="O3" s="325"/>
      <c r="P3" s="325"/>
      <c r="Q3" s="325"/>
      <c r="R3" s="325"/>
    </row>
    <row r="4" spans="1:18" ht="13.5" customHeight="1">
      <c r="A4" s="17"/>
      <c r="B4" s="17"/>
      <c r="C4" s="17"/>
      <c r="D4" s="17"/>
      <c r="E4" s="17"/>
      <c r="F4" s="17"/>
      <c r="G4" s="17"/>
      <c r="H4" s="17"/>
      <c r="I4" s="17"/>
      <c r="J4" s="17"/>
      <c r="K4" s="18"/>
      <c r="L4" s="18"/>
      <c r="M4" s="18"/>
      <c r="N4" s="18"/>
      <c r="O4" s="18"/>
      <c r="P4" s="18"/>
      <c r="Q4" s="18"/>
      <c r="R4" s="18" t="s">
        <v>562</v>
      </c>
    </row>
    <row r="5" spans="1:18" ht="15.75" customHeight="1">
      <c r="A5" s="31" t="s">
        <v>89</v>
      </c>
      <c r="R5" s="20" t="s">
        <v>3</v>
      </c>
    </row>
    <row r="6" spans="1:18" s="12" customFormat="1" ht="15.75" customHeight="1">
      <c r="A6" s="330" t="s">
        <v>5</v>
      </c>
      <c r="B6" s="330" t="s">
        <v>556</v>
      </c>
      <c r="C6" s="391" t="s">
        <v>361</v>
      </c>
      <c r="D6" s="391" t="s">
        <v>320</v>
      </c>
      <c r="E6" s="391" t="s">
        <v>318</v>
      </c>
      <c r="F6" s="359" t="s">
        <v>563</v>
      </c>
      <c r="G6" s="359" t="s">
        <v>564</v>
      </c>
      <c r="H6" s="359" t="s">
        <v>92</v>
      </c>
      <c r="I6" s="359"/>
      <c r="J6" s="359"/>
      <c r="K6" s="359"/>
      <c r="L6" s="359" t="s">
        <v>93</v>
      </c>
      <c r="M6" s="330" t="s">
        <v>94</v>
      </c>
      <c r="N6" s="331"/>
      <c r="O6" s="331"/>
      <c r="P6" s="331"/>
      <c r="Q6" s="359" t="s">
        <v>128</v>
      </c>
      <c r="R6" s="359" t="s">
        <v>8</v>
      </c>
    </row>
    <row r="7" spans="1:18" s="12" customFormat="1" ht="15.75" customHeight="1">
      <c r="A7" s="331"/>
      <c r="B7" s="331"/>
      <c r="C7" s="392"/>
      <c r="D7" s="392"/>
      <c r="E7" s="392"/>
      <c r="F7" s="331"/>
      <c r="G7" s="331"/>
      <c r="H7" s="21" t="s">
        <v>565</v>
      </c>
      <c r="I7" s="21" t="s">
        <v>566</v>
      </c>
      <c r="J7" s="21" t="s">
        <v>567</v>
      </c>
      <c r="K7" s="21" t="s">
        <v>414</v>
      </c>
      <c r="L7" s="331"/>
      <c r="M7" s="21" t="s">
        <v>565</v>
      </c>
      <c r="N7" s="21" t="s">
        <v>566</v>
      </c>
      <c r="O7" s="21" t="s">
        <v>567</v>
      </c>
      <c r="P7" s="21" t="s">
        <v>414</v>
      </c>
      <c r="Q7" s="331"/>
      <c r="R7" s="331"/>
    </row>
    <row r="8" spans="1:18" ht="15.75" customHeight="1">
      <c r="A8" s="23"/>
      <c r="B8" s="24"/>
      <c r="C8" s="24"/>
      <c r="D8" s="24"/>
      <c r="E8" s="24"/>
      <c r="F8" s="25"/>
      <c r="G8" s="25"/>
      <c r="H8" s="27">
        <v>0</v>
      </c>
      <c r="I8" s="27">
        <v>0</v>
      </c>
      <c r="J8" s="27">
        <v>0</v>
      </c>
      <c r="K8" s="27">
        <v>0</v>
      </c>
      <c r="L8" s="27">
        <v>0</v>
      </c>
      <c r="M8" s="27">
        <v>0</v>
      </c>
      <c r="N8" s="27">
        <v>0</v>
      </c>
      <c r="O8" s="27">
        <v>0</v>
      </c>
      <c r="P8" s="27">
        <v>0</v>
      </c>
      <c r="Q8" s="27" t="s">
        <v>130</v>
      </c>
      <c r="R8" s="28"/>
    </row>
    <row r="9" spans="1:18" ht="15.75" customHeight="1">
      <c r="A9" s="23"/>
      <c r="B9" s="24"/>
      <c r="C9" s="24"/>
      <c r="D9" s="24"/>
      <c r="E9" s="24"/>
      <c r="F9" s="25"/>
      <c r="G9" s="25"/>
      <c r="H9" s="27">
        <v>0</v>
      </c>
      <c r="I9" s="27">
        <v>0</v>
      </c>
      <c r="J9" s="27">
        <v>0</v>
      </c>
      <c r="K9" s="27">
        <v>0</v>
      </c>
      <c r="L9" s="27">
        <v>0</v>
      </c>
      <c r="M9" s="27">
        <v>0</v>
      </c>
      <c r="N9" s="27">
        <v>0</v>
      </c>
      <c r="O9" s="27">
        <v>0</v>
      </c>
      <c r="P9" s="27">
        <v>0</v>
      </c>
      <c r="Q9" s="27" t="s">
        <v>130</v>
      </c>
      <c r="R9" s="28"/>
    </row>
    <row r="10" spans="1:18" ht="15.75" customHeight="1">
      <c r="A10" s="23"/>
      <c r="B10" s="24"/>
      <c r="C10" s="24"/>
      <c r="D10" s="24"/>
      <c r="E10" s="24"/>
      <c r="F10" s="25"/>
      <c r="G10" s="25"/>
      <c r="H10" s="27">
        <v>0</v>
      </c>
      <c r="I10" s="27">
        <v>0</v>
      </c>
      <c r="J10" s="27">
        <v>0</v>
      </c>
      <c r="K10" s="27">
        <v>0</v>
      </c>
      <c r="L10" s="27">
        <v>0</v>
      </c>
      <c r="M10" s="27">
        <v>0</v>
      </c>
      <c r="N10" s="27">
        <v>0</v>
      </c>
      <c r="O10" s="27">
        <v>0</v>
      </c>
      <c r="P10" s="27">
        <v>0</v>
      </c>
      <c r="Q10" s="27" t="s">
        <v>130</v>
      </c>
      <c r="R10" s="28"/>
    </row>
    <row r="11" spans="1:18" ht="15.75" customHeight="1">
      <c r="A11" s="23"/>
      <c r="B11" s="24"/>
      <c r="C11" s="24"/>
      <c r="D11" s="24"/>
      <c r="E11" s="24"/>
      <c r="F11" s="25"/>
      <c r="G11" s="25"/>
      <c r="H11" s="27">
        <v>0</v>
      </c>
      <c r="I11" s="27">
        <v>0</v>
      </c>
      <c r="J11" s="27">
        <v>0</v>
      </c>
      <c r="K11" s="27">
        <v>0</v>
      </c>
      <c r="L11" s="27">
        <v>0</v>
      </c>
      <c r="M11" s="27">
        <v>0</v>
      </c>
      <c r="N11" s="27">
        <v>0</v>
      </c>
      <c r="O11" s="27">
        <v>0</v>
      </c>
      <c r="P11" s="27">
        <v>0</v>
      </c>
      <c r="Q11" s="27" t="s">
        <v>130</v>
      </c>
      <c r="R11" s="28"/>
    </row>
    <row r="12" spans="1:18" ht="15.75" customHeight="1">
      <c r="A12" s="23"/>
      <c r="B12" s="24"/>
      <c r="C12" s="24"/>
      <c r="D12" s="24"/>
      <c r="E12" s="24"/>
      <c r="F12" s="25"/>
      <c r="G12" s="25"/>
      <c r="H12" s="27">
        <v>0</v>
      </c>
      <c r="I12" s="27">
        <v>0</v>
      </c>
      <c r="J12" s="27">
        <v>0</v>
      </c>
      <c r="K12" s="27">
        <v>0</v>
      </c>
      <c r="L12" s="27">
        <v>0</v>
      </c>
      <c r="M12" s="27">
        <v>0</v>
      </c>
      <c r="N12" s="27">
        <v>0</v>
      </c>
      <c r="O12" s="27">
        <v>0</v>
      </c>
      <c r="P12" s="27">
        <v>0</v>
      </c>
      <c r="Q12" s="27" t="s">
        <v>130</v>
      </c>
      <c r="R12" s="28"/>
    </row>
    <row r="13" spans="1:18" ht="15.75" customHeight="1">
      <c r="A13" s="23"/>
      <c r="B13" s="24"/>
      <c r="C13" s="24"/>
      <c r="D13" s="24"/>
      <c r="E13" s="24"/>
      <c r="F13" s="25"/>
      <c r="G13" s="25"/>
      <c r="H13" s="27">
        <v>0</v>
      </c>
      <c r="I13" s="27">
        <v>0</v>
      </c>
      <c r="J13" s="27">
        <v>0</v>
      </c>
      <c r="K13" s="27">
        <v>0</v>
      </c>
      <c r="L13" s="27">
        <v>0</v>
      </c>
      <c r="M13" s="27">
        <v>0</v>
      </c>
      <c r="N13" s="27">
        <v>0</v>
      </c>
      <c r="O13" s="27">
        <v>0</v>
      </c>
      <c r="P13" s="27">
        <v>0</v>
      </c>
      <c r="Q13" s="27" t="s">
        <v>130</v>
      </c>
      <c r="R13" s="28"/>
    </row>
    <row r="14" spans="1:18" ht="15.75" customHeight="1">
      <c r="A14" s="23"/>
      <c r="B14" s="24"/>
      <c r="C14" s="24"/>
      <c r="D14" s="24"/>
      <c r="E14" s="24"/>
      <c r="F14" s="25"/>
      <c r="G14" s="25"/>
      <c r="H14" s="27">
        <v>0</v>
      </c>
      <c r="I14" s="27">
        <v>0</v>
      </c>
      <c r="J14" s="27">
        <v>0</v>
      </c>
      <c r="K14" s="27">
        <v>0</v>
      </c>
      <c r="L14" s="27">
        <v>0</v>
      </c>
      <c r="M14" s="27">
        <v>0</v>
      </c>
      <c r="N14" s="27">
        <v>0</v>
      </c>
      <c r="O14" s="27">
        <v>0</v>
      </c>
      <c r="P14" s="27">
        <v>0</v>
      </c>
      <c r="Q14" s="27" t="s">
        <v>130</v>
      </c>
      <c r="R14" s="28"/>
    </row>
    <row r="15" spans="1:18" ht="15.75" customHeight="1">
      <c r="A15" s="23"/>
      <c r="B15" s="24"/>
      <c r="C15" s="24"/>
      <c r="D15" s="24"/>
      <c r="E15" s="24"/>
      <c r="F15" s="25"/>
      <c r="G15" s="25"/>
      <c r="H15" s="27">
        <v>0</v>
      </c>
      <c r="I15" s="27">
        <v>0</v>
      </c>
      <c r="J15" s="27">
        <v>0</v>
      </c>
      <c r="K15" s="27">
        <v>0</v>
      </c>
      <c r="L15" s="27">
        <v>0</v>
      </c>
      <c r="M15" s="27">
        <v>0</v>
      </c>
      <c r="N15" s="27">
        <v>0</v>
      </c>
      <c r="O15" s="27">
        <v>0</v>
      </c>
      <c r="P15" s="27">
        <v>0</v>
      </c>
      <c r="Q15" s="27" t="s">
        <v>130</v>
      </c>
      <c r="R15" s="28"/>
    </row>
    <row r="16" spans="1:18" ht="15.75" customHeight="1">
      <c r="A16" s="23"/>
      <c r="B16" s="24"/>
      <c r="C16" s="24"/>
      <c r="D16" s="24"/>
      <c r="E16" s="24"/>
      <c r="F16" s="25"/>
      <c r="G16" s="25"/>
      <c r="H16" s="27">
        <v>0</v>
      </c>
      <c r="I16" s="27">
        <v>0</v>
      </c>
      <c r="J16" s="27">
        <v>0</v>
      </c>
      <c r="K16" s="27">
        <v>0</v>
      </c>
      <c r="L16" s="27">
        <v>0</v>
      </c>
      <c r="M16" s="27">
        <v>0</v>
      </c>
      <c r="N16" s="27">
        <v>0</v>
      </c>
      <c r="O16" s="27">
        <v>0</v>
      </c>
      <c r="P16" s="27">
        <v>0</v>
      </c>
      <c r="Q16" s="27" t="s">
        <v>130</v>
      </c>
      <c r="R16" s="28"/>
    </row>
    <row r="17" spans="1:18" ht="15.75" customHeight="1">
      <c r="A17" s="23"/>
      <c r="B17" s="24"/>
      <c r="C17" s="24"/>
      <c r="D17" s="24"/>
      <c r="E17" s="24"/>
      <c r="F17" s="25"/>
      <c r="G17" s="25"/>
      <c r="H17" s="27">
        <v>0</v>
      </c>
      <c r="I17" s="27">
        <v>0</v>
      </c>
      <c r="J17" s="27">
        <v>0</v>
      </c>
      <c r="K17" s="27">
        <v>0</v>
      </c>
      <c r="L17" s="27">
        <v>0</v>
      </c>
      <c r="M17" s="27">
        <v>0</v>
      </c>
      <c r="N17" s="27">
        <v>0</v>
      </c>
      <c r="O17" s="27">
        <v>0</v>
      </c>
      <c r="P17" s="27">
        <v>0</v>
      </c>
      <c r="Q17" s="27" t="s">
        <v>130</v>
      </c>
      <c r="R17" s="28"/>
    </row>
    <row r="18" spans="1:18" ht="15.75" customHeight="1">
      <c r="A18" s="23"/>
      <c r="B18" s="24"/>
      <c r="C18" s="24"/>
      <c r="D18" s="24"/>
      <c r="E18" s="24"/>
      <c r="F18" s="25"/>
      <c r="G18" s="25"/>
      <c r="H18" s="27">
        <v>0</v>
      </c>
      <c r="I18" s="27">
        <v>0</v>
      </c>
      <c r="J18" s="27">
        <v>0</v>
      </c>
      <c r="K18" s="27">
        <v>0</v>
      </c>
      <c r="L18" s="27">
        <v>0</v>
      </c>
      <c r="M18" s="27">
        <v>0</v>
      </c>
      <c r="N18" s="27">
        <v>0</v>
      </c>
      <c r="O18" s="27">
        <v>0</v>
      </c>
      <c r="P18" s="27">
        <v>0</v>
      </c>
      <c r="Q18" s="27" t="s">
        <v>130</v>
      </c>
      <c r="R18" s="28"/>
    </row>
    <row r="19" spans="1:18" ht="15.75" customHeight="1">
      <c r="A19" s="23"/>
      <c r="B19" s="24"/>
      <c r="C19" s="24"/>
      <c r="D19" s="24"/>
      <c r="E19" s="24"/>
      <c r="F19" s="25"/>
      <c r="G19" s="25"/>
      <c r="H19" s="27">
        <v>0</v>
      </c>
      <c r="I19" s="27">
        <v>0</v>
      </c>
      <c r="J19" s="27">
        <v>0</v>
      </c>
      <c r="K19" s="27">
        <v>0</v>
      </c>
      <c r="L19" s="27">
        <v>0</v>
      </c>
      <c r="M19" s="27">
        <v>0</v>
      </c>
      <c r="N19" s="27">
        <v>0</v>
      </c>
      <c r="O19" s="27">
        <v>0</v>
      </c>
      <c r="P19" s="27">
        <v>0</v>
      </c>
      <c r="Q19" s="27" t="s">
        <v>130</v>
      </c>
      <c r="R19" s="28"/>
    </row>
    <row r="20" spans="1:18" ht="15.75" customHeight="1">
      <c r="A20" s="23"/>
      <c r="B20" s="24"/>
      <c r="C20" s="24"/>
      <c r="D20" s="24"/>
      <c r="E20" s="24"/>
      <c r="F20" s="25"/>
      <c r="G20" s="25"/>
      <c r="H20" s="27">
        <v>0</v>
      </c>
      <c r="I20" s="27">
        <v>0</v>
      </c>
      <c r="J20" s="27">
        <v>0</v>
      </c>
      <c r="K20" s="27">
        <v>0</v>
      </c>
      <c r="L20" s="27">
        <v>0</v>
      </c>
      <c r="M20" s="27">
        <v>0</v>
      </c>
      <c r="N20" s="27">
        <v>0</v>
      </c>
      <c r="O20" s="27">
        <v>0</v>
      </c>
      <c r="P20" s="27">
        <v>0</v>
      </c>
      <c r="Q20" s="27" t="s">
        <v>130</v>
      </c>
      <c r="R20" s="28"/>
    </row>
    <row r="21" spans="1:18" ht="15.75" customHeight="1">
      <c r="A21" s="23"/>
      <c r="B21" s="24"/>
      <c r="C21" s="24"/>
      <c r="D21" s="24"/>
      <c r="E21" s="24"/>
      <c r="F21" s="25"/>
      <c r="G21" s="25"/>
      <c r="H21" s="27">
        <v>0</v>
      </c>
      <c r="I21" s="27">
        <v>0</v>
      </c>
      <c r="J21" s="27">
        <v>0</v>
      </c>
      <c r="K21" s="27">
        <v>0</v>
      </c>
      <c r="L21" s="27">
        <v>0</v>
      </c>
      <c r="M21" s="27">
        <v>0</v>
      </c>
      <c r="N21" s="27">
        <v>0</v>
      </c>
      <c r="O21" s="27">
        <v>0</v>
      </c>
      <c r="P21" s="27">
        <v>0</v>
      </c>
      <c r="Q21" s="27" t="s">
        <v>130</v>
      </c>
      <c r="R21" s="28"/>
    </row>
    <row r="22" spans="1:18" ht="15.75" customHeight="1">
      <c r="A22" s="23"/>
      <c r="B22" s="24"/>
      <c r="C22" s="24"/>
      <c r="D22" s="24"/>
      <c r="E22" s="24"/>
      <c r="F22" s="25"/>
      <c r="G22" s="25"/>
      <c r="H22" s="27">
        <v>0</v>
      </c>
      <c r="I22" s="27">
        <v>0</v>
      </c>
      <c r="J22" s="27">
        <v>0</v>
      </c>
      <c r="K22" s="27">
        <v>0</v>
      </c>
      <c r="L22" s="27">
        <v>0</v>
      </c>
      <c r="M22" s="27">
        <v>0</v>
      </c>
      <c r="N22" s="27">
        <v>0</v>
      </c>
      <c r="O22" s="27">
        <v>0</v>
      </c>
      <c r="P22" s="27">
        <v>0</v>
      </c>
      <c r="Q22" s="27" t="s">
        <v>130</v>
      </c>
      <c r="R22" s="28"/>
    </row>
    <row r="23" spans="1:18" ht="15.75" customHeight="1">
      <c r="A23" s="23"/>
      <c r="B23" s="24"/>
      <c r="C23" s="24"/>
      <c r="D23" s="24"/>
      <c r="E23" s="24"/>
      <c r="F23" s="25"/>
      <c r="G23" s="25"/>
      <c r="H23" s="27">
        <v>0</v>
      </c>
      <c r="I23" s="27">
        <v>0</v>
      </c>
      <c r="J23" s="27">
        <v>0</v>
      </c>
      <c r="K23" s="27">
        <v>0</v>
      </c>
      <c r="L23" s="27">
        <v>0</v>
      </c>
      <c r="M23" s="27">
        <v>0</v>
      </c>
      <c r="N23" s="27">
        <v>0</v>
      </c>
      <c r="O23" s="27">
        <v>0</v>
      </c>
      <c r="P23" s="27">
        <v>0</v>
      </c>
      <c r="Q23" s="27" t="s">
        <v>130</v>
      </c>
      <c r="R23" s="28"/>
    </row>
    <row r="24" spans="1:18" ht="15.75" customHeight="1">
      <c r="A24" s="23"/>
      <c r="B24" s="24"/>
      <c r="C24" s="24"/>
      <c r="D24" s="24"/>
      <c r="E24" s="24"/>
      <c r="F24" s="25"/>
      <c r="G24" s="25"/>
      <c r="H24" s="27">
        <v>0</v>
      </c>
      <c r="I24" s="27">
        <v>0</v>
      </c>
      <c r="J24" s="27">
        <v>0</v>
      </c>
      <c r="K24" s="27">
        <v>0</v>
      </c>
      <c r="L24" s="27">
        <v>0</v>
      </c>
      <c r="M24" s="27">
        <v>0</v>
      </c>
      <c r="N24" s="27">
        <v>0</v>
      </c>
      <c r="O24" s="27">
        <v>0</v>
      </c>
      <c r="P24" s="27">
        <v>0</v>
      </c>
      <c r="Q24" s="27" t="s">
        <v>130</v>
      </c>
      <c r="R24" s="28"/>
    </row>
    <row r="25" spans="1:18" ht="15.75" customHeight="1">
      <c r="A25" s="23"/>
      <c r="B25" s="24"/>
      <c r="C25" s="24"/>
      <c r="D25" s="24"/>
      <c r="E25" s="24"/>
      <c r="F25" s="25"/>
      <c r="G25" s="25"/>
      <c r="H25" s="27">
        <v>0</v>
      </c>
      <c r="I25" s="27">
        <v>0</v>
      </c>
      <c r="J25" s="27">
        <v>0</v>
      </c>
      <c r="K25" s="27">
        <v>0</v>
      </c>
      <c r="L25" s="27">
        <v>0</v>
      </c>
      <c r="M25" s="27">
        <v>0</v>
      </c>
      <c r="N25" s="27">
        <v>0</v>
      </c>
      <c r="O25" s="27">
        <v>0</v>
      </c>
      <c r="P25" s="27">
        <v>0</v>
      </c>
      <c r="Q25" s="27" t="s">
        <v>130</v>
      </c>
      <c r="R25" s="28"/>
    </row>
    <row r="26" spans="1:18" ht="15.75" customHeight="1">
      <c r="A26" s="23"/>
      <c r="B26" s="24"/>
      <c r="C26" s="24"/>
      <c r="D26" s="24"/>
      <c r="E26" s="24"/>
      <c r="F26" s="25"/>
      <c r="G26" s="25"/>
      <c r="H26" s="27">
        <v>0</v>
      </c>
      <c r="I26" s="27">
        <v>0</v>
      </c>
      <c r="J26" s="27">
        <v>0</v>
      </c>
      <c r="K26" s="27">
        <v>0</v>
      </c>
      <c r="L26" s="27">
        <v>0</v>
      </c>
      <c r="M26" s="27">
        <v>0</v>
      </c>
      <c r="N26" s="27">
        <v>0</v>
      </c>
      <c r="O26" s="27">
        <v>0</v>
      </c>
      <c r="P26" s="27">
        <v>0</v>
      </c>
      <c r="Q26" s="27" t="s">
        <v>130</v>
      </c>
      <c r="R26" s="28"/>
    </row>
    <row r="27" spans="1:18" ht="15.75" customHeight="1">
      <c r="A27" s="23"/>
      <c r="B27" s="24"/>
      <c r="C27" s="24"/>
      <c r="D27" s="24"/>
      <c r="E27" s="24"/>
      <c r="F27" s="25"/>
      <c r="G27" s="25"/>
      <c r="H27" s="27">
        <v>0</v>
      </c>
      <c r="I27" s="27">
        <v>0</v>
      </c>
      <c r="J27" s="27">
        <v>0</v>
      </c>
      <c r="K27" s="27">
        <v>0</v>
      </c>
      <c r="L27" s="27">
        <v>0</v>
      </c>
      <c r="M27" s="27">
        <v>0</v>
      </c>
      <c r="N27" s="27">
        <v>0</v>
      </c>
      <c r="O27" s="27">
        <v>0</v>
      </c>
      <c r="P27" s="27">
        <v>0</v>
      </c>
      <c r="Q27" s="27"/>
      <c r="R27" s="28"/>
    </row>
    <row r="28" spans="1:18" ht="15.75" customHeight="1">
      <c r="A28" s="328" t="s">
        <v>212</v>
      </c>
      <c r="B28" s="329"/>
      <c r="C28" s="38"/>
      <c r="D28" s="38"/>
      <c r="E28" s="38"/>
      <c r="F28" s="25"/>
      <c r="G28" s="25"/>
      <c r="H28" s="27"/>
      <c r="I28" s="27"/>
      <c r="J28" s="27"/>
      <c r="K28" s="27">
        <v>0</v>
      </c>
      <c r="L28" s="27">
        <v>0</v>
      </c>
      <c r="M28" s="27"/>
      <c r="N28" s="27"/>
      <c r="O28" s="27"/>
      <c r="P28" s="27">
        <v>0</v>
      </c>
      <c r="Q28" s="27" t="s">
        <v>130</v>
      </c>
      <c r="R28" s="28"/>
    </row>
    <row r="29" spans="1:12" ht="15.75" customHeight="1">
      <c r="A29" s="30" t="s">
        <v>200</v>
      </c>
      <c r="L29" s="30" t="s">
        <v>201</v>
      </c>
    </row>
    <row r="30" ht="15.75" customHeight="1">
      <c r="A30" s="30" t="s">
        <v>202</v>
      </c>
    </row>
  </sheetData>
  <sheetProtection/>
  <mergeCells count="15">
    <mergeCell ref="A28:B28"/>
    <mergeCell ref="A6:A7"/>
    <mergeCell ref="B6:B7"/>
    <mergeCell ref="C6:C7"/>
    <mergeCell ref="D6:D7"/>
    <mergeCell ref="E6:E7"/>
    <mergeCell ref="F6:F7"/>
    <mergeCell ref="G6:G7"/>
    <mergeCell ref="L6:L7"/>
    <mergeCell ref="Q6:Q7"/>
    <mergeCell ref="R6:R7"/>
    <mergeCell ref="A2:R2"/>
    <mergeCell ref="A3:R3"/>
    <mergeCell ref="H6:K6"/>
    <mergeCell ref="M6:P6"/>
  </mergeCells>
  <printOptions horizontalCentered="1"/>
  <pageMargins left="0.35" right="0.35" top="0.7900000000000001" bottom="0.7900000000000001" header="1.06" footer="0.51"/>
  <pageSetup fitToHeight="0" fitToWidth="1" horizontalDpi="300" verticalDpi="300" orientation="landscape" paperSize="9" scale="80"/>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4.00390625" style="13" customWidth="1"/>
    <col min="2" max="2" width="14.625" style="13" customWidth="1"/>
    <col min="3" max="3" width="9.00390625" style="13" customWidth="1"/>
    <col min="4" max="4" width="4.50390625" style="13" customWidth="1"/>
    <col min="5" max="5" width="10.50390625" style="13" customWidth="1"/>
    <col min="6" max="6" width="8.25390625" style="13" customWidth="1"/>
    <col min="7" max="7" width="13.125" style="13" bestFit="1" customWidth="1"/>
    <col min="8" max="8" width="12.25390625" style="13" customWidth="1"/>
    <col min="9" max="10" width="9.00390625" style="13" customWidth="1"/>
    <col min="11" max="11" width="12.75390625" style="13" customWidth="1"/>
    <col min="12" max="12" width="6.50390625" style="13" customWidth="1"/>
    <col min="13" max="16384" width="9.00390625" style="13" customWidth="1"/>
  </cols>
  <sheetData>
    <row r="1" spans="1:13" ht="12.75">
      <c r="A1" s="14"/>
      <c r="B1" s="14"/>
      <c r="C1" s="15"/>
      <c r="D1" s="15"/>
      <c r="E1" s="15"/>
      <c r="F1" s="15"/>
      <c r="G1" s="15"/>
      <c r="H1" s="15"/>
      <c r="I1" s="15"/>
      <c r="J1" s="15"/>
      <c r="K1" s="15"/>
      <c r="L1" s="15"/>
      <c r="M1" s="15"/>
    </row>
    <row r="2" spans="1:13" s="11" customFormat="1" ht="30" customHeight="1">
      <c r="A2" s="314" t="s">
        <v>568</v>
      </c>
      <c r="B2" s="315"/>
      <c r="C2" s="315"/>
      <c r="D2" s="315"/>
      <c r="E2" s="315"/>
      <c r="F2" s="315"/>
      <c r="G2" s="315"/>
      <c r="H2" s="315"/>
      <c r="I2" s="315"/>
      <c r="J2" s="315"/>
      <c r="K2" s="315"/>
      <c r="L2" s="315"/>
      <c r="M2" s="315"/>
    </row>
    <row r="3" spans="1:13" ht="13.5" customHeight="1">
      <c r="A3" s="316" t="s">
        <v>123</v>
      </c>
      <c r="B3" s="316"/>
      <c r="C3" s="316"/>
      <c r="D3" s="316"/>
      <c r="E3" s="316"/>
      <c r="F3" s="316"/>
      <c r="G3" s="316"/>
      <c r="H3" s="325"/>
      <c r="I3" s="325"/>
      <c r="J3" s="325"/>
      <c r="K3" s="325"/>
      <c r="L3" s="325"/>
      <c r="M3" s="325"/>
    </row>
    <row r="4" spans="1:13" ht="13.5" customHeight="1">
      <c r="A4" s="17"/>
      <c r="B4" s="17"/>
      <c r="C4" s="17"/>
      <c r="D4" s="17"/>
      <c r="E4" s="17"/>
      <c r="F4" s="17"/>
      <c r="G4" s="17"/>
      <c r="H4" s="18"/>
      <c r="I4" s="18"/>
      <c r="J4" s="18"/>
      <c r="K4" s="18"/>
      <c r="L4" s="18"/>
      <c r="M4" s="18" t="s">
        <v>569</v>
      </c>
    </row>
    <row r="5" spans="1:13" ht="15.75" customHeight="1">
      <c r="A5" s="31" t="s">
        <v>89</v>
      </c>
      <c r="M5" s="20" t="s">
        <v>3</v>
      </c>
    </row>
    <row r="6" spans="1:13" s="12" customFormat="1" ht="15.75" customHeight="1">
      <c r="A6" s="330" t="s">
        <v>5</v>
      </c>
      <c r="B6" s="330" t="s">
        <v>570</v>
      </c>
      <c r="C6" s="330" t="s">
        <v>571</v>
      </c>
      <c r="D6" s="359" t="s">
        <v>572</v>
      </c>
      <c r="E6" s="359" t="s">
        <v>92</v>
      </c>
      <c r="F6" s="359"/>
      <c r="G6" s="359"/>
      <c r="H6" s="332" t="s">
        <v>93</v>
      </c>
      <c r="I6" s="359" t="s">
        <v>319</v>
      </c>
      <c r="J6" s="330" t="s">
        <v>94</v>
      </c>
      <c r="K6" s="331"/>
      <c r="L6" s="359" t="s">
        <v>573</v>
      </c>
      <c r="M6" s="359" t="s">
        <v>8</v>
      </c>
    </row>
    <row r="7" spans="1:13" s="12" customFormat="1" ht="15.75" customHeight="1">
      <c r="A7" s="331"/>
      <c r="B7" s="331"/>
      <c r="C7" s="331"/>
      <c r="D7" s="331"/>
      <c r="E7" s="21" t="s">
        <v>320</v>
      </c>
      <c r="F7" s="21" t="s">
        <v>321</v>
      </c>
      <c r="G7" s="21" t="s">
        <v>322</v>
      </c>
      <c r="H7" s="333"/>
      <c r="I7" s="331"/>
      <c r="J7" s="21" t="s">
        <v>321</v>
      </c>
      <c r="K7" s="21" t="s">
        <v>322</v>
      </c>
      <c r="L7" s="331"/>
      <c r="M7" s="331"/>
    </row>
    <row r="8" spans="1:13" ht="15.75" customHeight="1">
      <c r="A8" s="23"/>
      <c r="B8" s="24"/>
      <c r="C8" s="24"/>
      <c r="D8" s="23"/>
      <c r="E8" s="41">
        <v>0</v>
      </c>
      <c r="F8" s="27">
        <v>0</v>
      </c>
      <c r="G8" s="27">
        <v>0</v>
      </c>
      <c r="H8" s="27">
        <v>0</v>
      </c>
      <c r="I8" s="41">
        <v>0</v>
      </c>
      <c r="J8" s="27">
        <v>0</v>
      </c>
      <c r="K8" s="27">
        <v>0</v>
      </c>
      <c r="L8" s="27" t="s">
        <v>130</v>
      </c>
      <c r="M8" s="28"/>
    </row>
    <row r="9" spans="1:13" ht="15.75" customHeight="1">
      <c r="A9" s="23"/>
      <c r="B9" s="24"/>
      <c r="C9" s="24"/>
      <c r="D9" s="23"/>
      <c r="E9" s="41">
        <v>0</v>
      </c>
      <c r="F9" s="27">
        <v>0</v>
      </c>
      <c r="G9" s="27">
        <v>0</v>
      </c>
      <c r="H9" s="27">
        <v>0</v>
      </c>
      <c r="I9" s="41">
        <v>0</v>
      </c>
      <c r="J9" s="27">
        <v>0</v>
      </c>
      <c r="K9" s="27">
        <v>0</v>
      </c>
      <c r="L9" s="27" t="s">
        <v>130</v>
      </c>
      <c r="M9" s="28"/>
    </row>
    <row r="10" spans="1:13" ht="15.75" customHeight="1">
      <c r="A10" s="23"/>
      <c r="B10" s="24"/>
      <c r="C10" s="24"/>
      <c r="D10" s="23"/>
      <c r="E10" s="41">
        <v>0</v>
      </c>
      <c r="F10" s="27">
        <v>0</v>
      </c>
      <c r="G10" s="27">
        <v>0</v>
      </c>
      <c r="H10" s="27">
        <v>0</v>
      </c>
      <c r="I10" s="41">
        <v>0</v>
      </c>
      <c r="J10" s="27">
        <v>0</v>
      </c>
      <c r="K10" s="27">
        <v>0</v>
      </c>
      <c r="L10" s="27" t="s">
        <v>130</v>
      </c>
      <c r="M10" s="28"/>
    </row>
    <row r="11" spans="1:13" ht="15.75" customHeight="1">
      <c r="A11" s="23"/>
      <c r="B11" s="24"/>
      <c r="C11" s="24"/>
      <c r="D11" s="23"/>
      <c r="E11" s="41">
        <v>0</v>
      </c>
      <c r="F11" s="27">
        <v>0</v>
      </c>
      <c r="G11" s="27">
        <v>0</v>
      </c>
      <c r="H11" s="27">
        <v>0</v>
      </c>
      <c r="I11" s="41">
        <v>0</v>
      </c>
      <c r="J11" s="27">
        <v>0</v>
      </c>
      <c r="K11" s="27">
        <v>0</v>
      </c>
      <c r="L11" s="27" t="s">
        <v>130</v>
      </c>
      <c r="M11" s="28"/>
    </row>
    <row r="12" spans="1:13" ht="15.75" customHeight="1">
      <c r="A12" s="23"/>
      <c r="B12" s="24"/>
      <c r="C12" s="24"/>
      <c r="D12" s="23"/>
      <c r="E12" s="41">
        <v>0</v>
      </c>
      <c r="F12" s="27">
        <v>0</v>
      </c>
      <c r="G12" s="27">
        <v>0</v>
      </c>
      <c r="H12" s="27">
        <v>0</v>
      </c>
      <c r="I12" s="41">
        <v>0</v>
      </c>
      <c r="J12" s="27">
        <v>0</v>
      </c>
      <c r="K12" s="27">
        <v>0</v>
      </c>
      <c r="L12" s="27" t="s">
        <v>130</v>
      </c>
      <c r="M12" s="28"/>
    </row>
    <row r="13" spans="1:13" ht="15.75" customHeight="1">
      <c r="A13" s="23"/>
      <c r="B13" s="24"/>
      <c r="C13" s="24"/>
      <c r="D13" s="23"/>
      <c r="E13" s="41">
        <v>0</v>
      </c>
      <c r="F13" s="27">
        <v>0</v>
      </c>
      <c r="G13" s="27">
        <v>0</v>
      </c>
      <c r="H13" s="27">
        <v>0</v>
      </c>
      <c r="I13" s="41">
        <v>0</v>
      </c>
      <c r="J13" s="27">
        <v>0</v>
      </c>
      <c r="K13" s="27">
        <v>0</v>
      </c>
      <c r="L13" s="27" t="s">
        <v>130</v>
      </c>
      <c r="M13" s="28"/>
    </row>
    <row r="14" spans="1:13" ht="15.75" customHeight="1">
      <c r="A14" s="23"/>
      <c r="B14" s="24"/>
      <c r="C14" s="24"/>
      <c r="D14" s="23"/>
      <c r="E14" s="41">
        <v>0</v>
      </c>
      <c r="F14" s="27">
        <v>0</v>
      </c>
      <c r="G14" s="27">
        <v>0</v>
      </c>
      <c r="H14" s="27">
        <v>0</v>
      </c>
      <c r="I14" s="41">
        <v>0</v>
      </c>
      <c r="J14" s="27">
        <v>0</v>
      </c>
      <c r="K14" s="27">
        <v>0</v>
      </c>
      <c r="L14" s="27" t="s">
        <v>130</v>
      </c>
      <c r="M14" s="28"/>
    </row>
    <row r="15" spans="1:13" ht="15.75" customHeight="1">
      <c r="A15" s="23"/>
      <c r="B15" s="24"/>
      <c r="C15" s="24"/>
      <c r="D15" s="23"/>
      <c r="E15" s="41">
        <v>0</v>
      </c>
      <c r="F15" s="27">
        <v>0</v>
      </c>
      <c r="G15" s="27">
        <v>0</v>
      </c>
      <c r="H15" s="27">
        <v>0</v>
      </c>
      <c r="I15" s="41">
        <v>0</v>
      </c>
      <c r="J15" s="27">
        <v>0</v>
      </c>
      <c r="K15" s="27">
        <v>0</v>
      </c>
      <c r="L15" s="27" t="s">
        <v>130</v>
      </c>
      <c r="M15" s="28"/>
    </row>
    <row r="16" spans="1:13" ht="15.75" customHeight="1">
      <c r="A16" s="23"/>
      <c r="B16" s="24"/>
      <c r="C16" s="24"/>
      <c r="D16" s="23"/>
      <c r="E16" s="41">
        <v>0</v>
      </c>
      <c r="F16" s="27">
        <v>0</v>
      </c>
      <c r="G16" s="27">
        <v>0</v>
      </c>
      <c r="H16" s="27">
        <v>0</v>
      </c>
      <c r="I16" s="41">
        <v>0</v>
      </c>
      <c r="J16" s="27">
        <v>0</v>
      </c>
      <c r="K16" s="27">
        <v>0</v>
      </c>
      <c r="L16" s="27" t="s">
        <v>130</v>
      </c>
      <c r="M16" s="28"/>
    </row>
    <row r="17" spans="1:13" ht="15.75" customHeight="1">
      <c r="A17" s="23"/>
      <c r="B17" s="24"/>
      <c r="C17" s="24"/>
      <c r="D17" s="23"/>
      <c r="E17" s="41">
        <v>0</v>
      </c>
      <c r="F17" s="27">
        <v>0</v>
      </c>
      <c r="G17" s="27">
        <v>0</v>
      </c>
      <c r="H17" s="27">
        <v>0</v>
      </c>
      <c r="I17" s="41">
        <v>0</v>
      </c>
      <c r="J17" s="27">
        <v>0</v>
      </c>
      <c r="K17" s="27">
        <v>0</v>
      </c>
      <c r="L17" s="27" t="s">
        <v>130</v>
      </c>
      <c r="M17" s="28"/>
    </row>
    <row r="18" spans="1:13" ht="15.75" customHeight="1">
      <c r="A18" s="23"/>
      <c r="B18" s="24"/>
      <c r="C18" s="24"/>
      <c r="D18" s="23"/>
      <c r="E18" s="41">
        <v>0</v>
      </c>
      <c r="F18" s="27">
        <v>0</v>
      </c>
      <c r="G18" s="27">
        <v>0</v>
      </c>
      <c r="H18" s="27">
        <v>0</v>
      </c>
      <c r="I18" s="41">
        <v>0</v>
      </c>
      <c r="J18" s="27">
        <v>0</v>
      </c>
      <c r="K18" s="27">
        <v>0</v>
      </c>
      <c r="L18" s="27" t="s">
        <v>130</v>
      </c>
      <c r="M18" s="28"/>
    </row>
    <row r="19" spans="1:13" ht="15.75" customHeight="1">
      <c r="A19" s="23"/>
      <c r="B19" s="24"/>
      <c r="C19" s="24"/>
      <c r="D19" s="23"/>
      <c r="E19" s="41">
        <v>0</v>
      </c>
      <c r="F19" s="27">
        <v>0</v>
      </c>
      <c r="G19" s="27">
        <v>0</v>
      </c>
      <c r="H19" s="27">
        <v>0</v>
      </c>
      <c r="I19" s="41">
        <v>0</v>
      </c>
      <c r="J19" s="27">
        <v>0</v>
      </c>
      <c r="K19" s="27">
        <v>0</v>
      </c>
      <c r="L19" s="27" t="s">
        <v>130</v>
      </c>
      <c r="M19" s="28"/>
    </row>
    <row r="20" spans="1:13" ht="15.75" customHeight="1">
      <c r="A20" s="23"/>
      <c r="B20" s="24"/>
      <c r="C20" s="24"/>
      <c r="D20" s="23"/>
      <c r="E20" s="41">
        <v>0</v>
      </c>
      <c r="F20" s="27">
        <v>0</v>
      </c>
      <c r="G20" s="27">
        <v>0</v>
      </c>
      <c r="H20" s="27">
        <v>0</v>
      </c>
      <c r="I20" s="41">
        <v>0</v>
      </c>
      <c r="J20" s="27">
        <v>0</v>
      </c>
      <c r="K20" s="27">
        <v>0</v>
      </c>
      <c r="L20" s="27" t="s">
        <v>130</v>
      </c>
      <c r="M20" s="28"/>
    </row>
    <row r="21" spans="1:13" ht="15.75" customHeight="1">
      <c r="A21" s="23"/>
      <c r="B21" s="24"/>
      <c r="C21" s="24"/>
      <c r="D21" s="23"/>
      <c r="E21" s="41">
        <v>0</v>
      </c>
      <c r="F21" s="27">
        <v>0</v>
      </c>
      <c r="G21" s="27">
        <v>0</v>
      </c>
      <c r="H21" s="27">
        <v>0</v>
      </c>
      <c r="I21" s="41">
        <v>0</v>
      </c>
      <c r="J21" s="27">
        <v>0</v>
      </c>
      <c r="K21" s="27">
        <v>0</v>
      </c>
      <c r="L21" s="27" t="s">
        <v>130</v>
      </c>
      <c r="M21" s="28"/>
    </row>
    <row r="22" spans="1:13" ht="15.75" customHeight="1">
      <c r="A22" s="23"/>
      <c r="B22" s="24"/>
      <c r="C22" s="24"/>
      <c r="D22" s="23"/>
      <c r="E22" s="41">
        <v>0</v>
      </c>
      <c r="F22" s="27">
        <v>0</v>
      </c>
      <c r="G22" s="27">
        <v>0</v>
      </c>
      <c r="H22" s="27">
        <v>0</v>
      </c>
      <c r="I22" s="41">
        <v>0</v>
      </c>
      <c r="J22" s="27">
        <v>0</v>
      </c>
      <c r="K22" s="27">
        <v>0</v>
      </c>
      <c r="L22" s="27" t="s">
        <v>130</v>
      </c>
      <c r="M22" s="28"/>
    </row>
    <row r="23" spans="1:13" ht="15.75" customHeight="1">
      <c r="A23" s="23"/>
      <c r="B23" s="24"/>
      <c r="C23" s="24"/>
      <c r="D23" s="23"/>
      <c r="E23" s="41">
        <v>0</v>
      </c>
      <c r="F23" s="27">
        <v>0</v>
      </c>
      <c r="G23" s="27">
        <v>0</v>
      </c>
      <c r="H23" s="27">
        <v>0</v>
      </c>
      <c r="I23" s="41">
        <v>0</v>
      </c>
      <c r="J23" s="27">
        <v>0</v>
      </c>
      <c r="K23" s="27">
        <v>0</v>
      </c>
      <c r="L23" s="27" t="s">
        <v>130</v>
      </c>
      <c r="M23" s="28"/>
    </row>
    <row r="24" spans="1:13" ht="15.75" customHeight="1">
      <c r="A24" s="23"/>
      <c r="B24" s="24"/>
      <c r="C24" s="24"/>
      <c r="D24" s="23"/>
      <c r="E24" s="41">
        <v>0</v>
      </c>
      <c r="F24" s="27">
        <v>0</v>
      </c>
      <c r="G24" s="27">
        <v>0</v>
      </c>
      <c r="H24" s="27">
        <v>0</v>
      </c>
      <c r="I24" s="41">
        <v>0</v>
      </c>
      <c r="J24" s="27">
        <v>0</v>
      </c>
      <c r="K24" s="27">
        <v>0</v>
      </c>
      <c r="L24" s="27" t="s">
        <v>130</v>
      </c>
      <c r="M24" s="28"/>
    </row>
    <row r="25" spans="1:13" ht="15.75" customHeight="1">
      <c r="A25" s="23"/>
      <c r="B25" s="24"/>
      <c r="C25" s="24"/>
      <c r="D25" s="23"/>
      <c r="E25" s="41">
        <v>0</v>
      </c>
      <c r="F25" s="27">
        <v>0</v>
      </c>
      <c r="G25" s="27">
        <v>0</v>
      </c>
      <c r="H25" s="27">
        <v>0</v>
      </c>
      <c r="I25" s="41">
        <v>0</v>
      </c>
      <c r="J25" s="27">
        <v>0</v>
      </c>
      <c r="K25" s="27">
        <v>0</v>
      </c>
      <c r="L25" s="27" t="s">
        <v>130</v>
      </c>
      <c r="M25" s="28"/>
    </row>
    <row r="26" spans="1:13" ht="15.75" customHeight="1">
      <c r="A26" s="328" t="s">
        <v>261</v>
      </c>
      <c r="B26" s="329"/>
      <c r="C26" s="24"/>
      <c r="D26" s="23"/>
      <c r="E26" s="41">
        <v>0</v>
      </c>
      <c r="F26" s="27">
        <v>0</v>
      </c>
      <c r="G26" s="27">
        <v>0</v>
      </c>
      <c r="H26" s="27">
        <v>0</v>
      </c>
      <c r="I26" s="41">
        <v>0</v>
      </c>
      <c r="J26" s="27">
        <v>0</v>
      </c>
      <c r="K26" s="27">
        <v>0</v>
      </c>
      <c r="L26" s="27" t="s">
        <v>130</v>
      </c>
      <c r="M26" s="28"/>
    </row>
    <row r="27" spans="1:13" ht="15.75" customHeight="1">
      <c r="A27" s="328" t="s">
        <v>574</v>
      </c>
      <c r="B27" s="357"/>
      <c r="C27" s="24"/>
      <c r="D27" s="23"/>
      <c r="E27" s="41"/>
      <c r="F27" s="27"/>
      <c r="G27" s="27"/>
      <c r="H27" s="27">
        <v>0</v>
      </c>
      <c r="I27" s="41"/>
      <c r="J27" s="27"/>
      <c r="K27" s="27">
        <v>0</v>
      </c>
      <c r="L27" s="27" t="s">
        <v>130</v>
      </c>
      <c r="M27" s="28"/>
    </row>
    <row r="28" spans="1:13" ht="15.75" customHeight="1">
      <c r="A28" s="328" t="s">
        <v>270</v>
      </c>
      <c r="B28" s="329"/>
      <c r="C28" s="29"/>
      <c r="D28" s="28"/>
      <c r="E28" s="41"/>
      <c r="F28" s="27"/>
      <c r="G28" s="27">
        <v>0</v>
      </c>
      <c r="H28" s="27">
        <v>0</v>
      </c>
      <c r="I28" s="41"/>
      <c r="J28" s="27"/>
      <c r="K28" s="27">
        <v>0</v>
      </c>
      <c r="L28" s="27" t="s">
        <v>130</v>
      </c>
      <c r="M28" s="28"/>
    </row>
    <row r="29" spans="1:8" ht="15.75" customHeight="1">
      <c r="A29" s="30" t="s">
        <v>200</v>
      </c>
      <c r="H29" s="63" t="s">
        <v>201</v>
      </c>
    </row>
    <row r="30" ht="15.75" customHeight="1">
      <c r="A30" s="30" t="s">
        <v>202</v>
      </c>
    </row>
  </sheetData>
  <sheetProtection/>
  <mergeCells count="15">
    <mergeCell ref="A2:M2"/>
    <mergeCell ref="A3:M3"/>
    <mergeCell ref="E6:G6"/>
    <mergeCell ref="J6:K6"/>
    <mergeCell ref="A26:B26"/>
    <mergeCell ref="A27:B27"/>
    <mergeCell ref="I6:I7"/>
    <mergeCell ref="L6:L7"/>
    <mergeCell ref="M6:M7"/>
    <mergeCell ref="A28:B28"/>
    <mergeCell ref="A6:A7"/>
    <mergeCell ref="B6:B7"/>
    <mergeCell ref="C6:C7"/>
    <mergeCell ref="D6:D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26.125" style="13" customWidth="1"/>
    <col min="3" max="3" width="13.375" style="13" customWidth="1"/>
    <col min="4" max="6" width="17.125" style="13" customWidth="1"/>
    <col min="7" max="7" width="22.75390625" style="13" customWidth="1"/>
    <col min="8" max="16384" width="9.00390625" style="13" customWidth="1"/>
  </cols>
  <sheetData>
    <row r="1" spans="1:7" ht="12.75">
      <c r="A1" s="14"/>
      <c r="B1" s="14"/>
      <c r="C1" s="15"/>
      <c r="D1" s="15"/>
      <c r="E1" s="15"/>
      <c r="F1" s="15"/>
      <c r="G1" s="15"/>
    </row>
    <row r="2" spans="1:7" s="11" customFormat="1" ht="30" customHeight="1">
      <c r="A2" s="314" t="s">
        <v>575</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7" t="s">
        <v>576</v>
      </c>
    </row>
    <row r="5" spans="1:7" ht="15.75" customHeight="1">
      <c r="A5" s="31" t="s">
        <v>89</v>
      </c>
      <c r="G5" s="20" t="s">
        <v>3</v>
      </c>
    </row>
    <row r="6" spans="1:7" s="12" customFormat="1" ht="15.75" customHeight="1">
      <c r="A6" s="21" t="s">
        <v>5</v>
      </c>
      <c r="B6" s="21" t="s">
        <v>577</v>
      </c>
      <c r="C6" s="21" t="s">
        <v>266</v>
      </c>
      <c r="D6" s="22" t="s">
        <v>92</v>
      </c>
      <c r="E6" s="21" t="s">
        <v>93</v>
      </c>
      <c r="F6" s="21" t="s">
        <v>94</v>
      </c>
      <c r="G6" s="21" t="s">
        <v>8</v>
      </c>
    </row>
    <row r="7" spans="1:7" ht="15.75" customHeight="1">
      <c r="A7" s="23"/>
      <c r="B7" s="24"/>
      <c r="C7" s="25"/>
      <c r="D7" s="27">
        <v>0</v>
      </c>
      <c r="E7" s="27">
        <v>0</v>
      </c>
      <c r="F7" s="27">
        <v>0</v>
      </c>
      <c r="G7" s="28"/>
    </row>
    <row r="8" spans="1:7" ht="15.75" customHeight="1">
      <c r="A8" s="23"/>
      <c r="B8" s="24"/>
      <c r="C8" s="25"/>
      <c r="D8" s="27">
        <v>0</v>
      </c>
      <c r="E8" s="27">
        <v>0</v>
      </c>
      <c r="F8" s="27">
        <v>0</v>
      </c>
      <c r="G8" s="28"/>
    </row>
    <row r="9" spans="1:7" ht="15.75" customHeight="1">
      <c r="A9" s="23"/>
      <c r="B9" s="24"/>
      <c r="C9" s="25"/>
      <c r="D9" s="27">
        <v>0</v>
      </c>
      <c r="E9" s="27">
        <v>0</v>
      </c>
      <c r="F9" s="27">
        <v>0</v>
      </c>
      <c r="G9" s="28"/>
    </row>
    <row r="10" spans="1:7" ht="15.75" customHeight="1">
      <c r="A10" s="23"/>
      <c r="B10" s="24"/>
      <c r="C10" s="25"/>
      <c r="D10" s="27">
        <v>0</v>
      </c>
      <c r="E10" s="27">
        <v>0</v>
      </c>
      <c r="F10" s="27">
        <v>0</v>
      </c>
      <c r="G10" s="28"/>
    </row>
    <row r="11" spans="1:7" ht="15.75" customHeight="1">
      <c r="A11" s="23"/>
      <c r="B11" s="24"/>
      <c r="C11" s="25"/>
      <c r="D11" s="27">
        <v>0</v>
      </c>
      <c r="E11" s="27">
        <v>0</v>
      </c>
      <c r="F11" s="27">
        <v>0</v>
      </c>
      <c r="G11" s="28"/>
    </row>
    <row r="12" spans="1:7" ht="15.75" customHeight="1">
      <c r="A12" s="23"/>
      <c r="B12" s="24"/>
      <c r="C12" s="25"/>
      <c r="D12" s="27">
        <v>0</v>
      </c>
      <c r="E12" s="27">
        <v>0</v>
      </c>
      <c r="F12" s="27">
        <v>0</v>
      </c>
      <c r="G12" s="28"/>
    </row>
    <row r="13" spans="1:7" ht="15.75" customHeight="1">
      <c r="A13" s="23"/>
      <c r="B13" s="24"/>
      <c r="C13" s="25"/>
      <c r="D13" s="27">
        <v>0</v>
      </c>
      <c r="E13" s="27">
        <v>0</v>
      </c>
      <c r="F13" s="27">
        <v>0</v>
      </c>
      <c r="G13" s="28"/>
    </row>
    <row r="14" spans="1:7" ht="15.75" customHeight="1">
      <c r="A14" s="23"/>
      <c r="B14" s="24"/>
      <c r="C14" s="25"/>
      <c r="D14" s="27">
        <v>0</v>
      </c>
      <c r="E14" s="27">
        <v>0</v>
      </c>
      <c r="F14" s="27">
        <v>0</v>
      </c>
      <c r="G14" s="28"/>
    </row>
    <row r="15" spans="1:7" ht="15.75" customHeight="1">
      <c r="A15" s="23"/>
      <c r="B15" s="24"/>
      <c r="C15" s="25"/>
      <c r="D15" s="27">
        <v>0</v>
      </c>
      <c r="E15" s="27">
        <v>0</v>
      </c>
      <c r="F15" s="27">
        <v>0</v>
      </c>
      <c r="G15" s="28"/>
    </row>
    <row r="16" spans="1:7" ht="15.75" customHeight="1">
      <c r="A16" s="23"/>
      <c r="B16" s="24"/>
      <c r="C16" s="25"/>
      <c r="D16" s="27">
        <v>0</v>
      </c>
      <c r="E16" s="27">
        <v>0</v>
      </c>
      <c r="F16" s="27">
        <v>0</v>
      </c>
      <c r="G16" s="28"/>
    </row>
    <row r="17" spans="1:7" ht="15.75" customHeight="1">
      <c r="A17" s="23"/>
      <c r="B17" s="24"/>
      <c r="C17" s="25"/>
      <c r="D17" s="27">
        <v>0</v>
      </c>
      <c r="E17" s="27">
        <v>0</v>
      </c>
      <c r="F17" s="27">
        <v>0</v>
      </c>
      <c r="G17" s="28"/>
    </row>
    <row r="18" spans="1:7" ht="15.75" customHeight="1">
      <c r="A18" s="23"/>
      <c r="B18" s="24"/>
      <c r="C18" s="25"/>
      <c r="D18" s="27">
        <v>0</v>
      </c>
      <c r="E18" s="27">
        <v>0</v>
      </c>
      <c r="F18" s="27">
        <v>0</v>
      </c>
      <c r="G18" s="28"/>
    </row>
    <row r="19" spans="1:7" ht="15.75" customHeight="1">
      <c r="A19" s="23"/>
      <c r="B19" s="24"/>
      <c r="C19" s="25"/>
      <c r="D19" s="27">
        <v>0</v>
      </c>
      <c r="E19" s="27">
        <v>0</v>
      </c>
      <c r="F19" s="27">
        <v>0</v>
      </c>
      <c r="G19" s="28"/>
    </row>
    <row r="20" spans="1:7" ht="15.75" customHeight="1">
      <c r="A20" s="23"/>
      <c r="B20" s="24"/>
      <c r="C20" s="25"/>
      <c r="D20" s="27">
        <v>0</v>
      </c>
      <c r="E20" s="27">
        <v>0</v>
      </c>
      <c r="F20" s="27">
        <v>0</v>
      </c>
      <c r="G20" s="28"/>
    </row>
    <row r="21" spans="1:7" ht="15.75" customHeight="1">
      <c r="A21" s="23"/>
      <c r="B21" s="24"/>
      <c r="C21" s="25"/>
      <c r="D21" s="27">
        <v>0</v>
      </c>
      <c r="E21" s="27">
        <v>0</v>
      </c>
      <c r="F21" s="27">
        <v>0</v>
      </c>
      <c r="G21" s="28"/>
    </row>
    <row r="22" spans="1:7" ht="15.75" customHeight="1">
      <c r="A22" s="23"/>
      <c r="B22" s="24"/>
      <c r="C22" s="25"/>
      <c r="D22" s="27">
        <v>0</v>
      </c>
      <c r="E22" s="27">
        <v>0</v>
      </c>
      <c r="F22" s="27">
        <v>0</v>
      </c>
      <c r="G22" s="28"/>
    </row>
    <row r="23" spans="1:7" ht="15.75" customHeight="1">
      <c r="A23" s="23"/>
      <c r="B23" s="24"/>
      <c r="C23" s="25"/>
      <c r="D23" s="27">
        <v>0</v>
      </c>
      <c r="E23" s="27">
        <v>0</v>
      </c>
      <c r="F23" s="27">
        <v>0</v>
      </c>
      <c r="G23" s="28"/>
    </row>
    <row r="24" spans="1:7" ht="15.75" customHeight="1">
      <c r="A24" s="23"/>
      <c r="B24" s="24"/>
      <c r="C24" s="25"/>
      <c r="D24" s="27">
        <v>0</v>
      </c>
      <c r="E24" s="27">
        <v>0</v>
      </c>
      <c r="F24" s="27">
        <v>0</v>
      </c>
      <c r="G24" s="28"/>
    </row>
    <row r="25" spans="1:7" ht="15.75" customHeight="1">
      <c r="A25" s="23"/>
      <c r="B25" s="24"/>
      <c r="C25" s="25"/>
      <c r="D25" s="27">
        <v>0</v>
      </c>
      <c r="E25" s="27">
        <v>0</v>
      </c>
      <c r="F25" s="27">
        <v>0</v>
      </c>
      <c r="G25" s="28"/>
    </row>
    <row r="26" spans="1:7" ht="15.75" customHeight="1">
      <c r="A26" s="23"/>
      <c r="B26" s="24"/>
      <c r="C26" s="25"/>
      <c r="D26" s="27">
        <v>0</v>
      </c>
      <c r="E26" s="27">
        <v>0</v>
      </c>
      <c r="F26" s="27">
        <v>0</v>
      </c>
      <c r="G26" s="28"/>
    </row>
    <row r="27" spans="1:7" ht="15.75" customHeight="1">
      <c r="A27" s="23"/>
      <c r="B27" s="24"/>
      <c r="C27" s="25"/>
      <c r="D27" s="27">
        <v>0</v>
      </c>
      <c r="E27" s="27">
        <v>0</v>
      </c>
      <c r="F27" s="27">
        <v>0</v>
      </c>
      <c r="G27" s="28"/>
    </row>
    <row r="28" spans="1:7" ht="15.75" customHeight="1">
      <c r="A28" s="328" t="s">
        <v>212</v>
      </c>
      <c r="B28" s="329"/>
      <c r="C28" s="25"/>
      <c r="D28" s="27">
        <v>0</v>
      </c>
      <c r="E28" s="27">
        <v>0</v>
      </c>
      <c r="F28" s="27">
        <v>0</v>
      </c>
      <c r="G28" s="28"/>
    </row>
    <row r="29" spans="1:5" ht="15.75" customHeight="1">
      <c r="A29" s="30" t="s">
        <v>200</v>
      </c>
      <c r="E29" s="6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2">
      <selection activeCell="K19" sqref="K19"/>
    </sheetView>
  </sheetViews>
  <sheetFormatPr defaultColWidth="9.00390625" defaultRowHeight="15.75" customHeight="1"/>
  <cols>
    <col min="1" max="1" width="4.375" style="13" customWidth="1"/>
    <col min="2" max="2" width="6.875" style="13" customWidth="1"/>
    <col min="3" max="3" width="11.00390625" style="13" customWidth="1"/>
    <col min="4" max="6" width="4.375" style="13" customWidth="1"/>
    <col min="7" max="11" width="11.00390625" style="13" customWidth="1"/>
    <col min="12" max="12" width="7.00390625" style="13" customWidth="1"/>
    <col min="13" max="13" width="11.00390625" style="13" customWidth="1"/>
    <col min="14" max="14" width="5.125" style="13" customWidth="1"/>
    <col min="15" max="15" width="5.50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30" customHeight="1">
      <c r="A2" s="314" t="s">
        <v>578</v>
      </c>
      <c r="B2" s="315"/>
      <c r="C2" s="315"/>
      <c r="D2" s="315"/>
      <c r="E2" s="315"/>
      <c r="F2" s="315"/>
      <c r="G2" s="315"/>
      <c r="H2" s="315"/>
      <c r="I2" s="315"/>
      <c r="J2" s="315"/>
      <c r="K2" s="315"/>
      <c r="L2" s="315"/>
      <c r="M2" s="315"/>
      <c r="N2" s="315"/>
      <c r="O2" s="315"/>
    </row>
    <row r="3" spans="1:15" ht="13.5" customHeight="1">
      <c r="A3" s="316" t="s">
        <v>123</v>
      </c>
      <c r="B3" s="316"/>
      <c r="C3" s="316"/>
      <c r="D3" s="316"/>
      <c r="E3" s="316"/>
      <c r="F3" s="325"/>
      <c r="G3" s="325"/>
      <c r="H3" s="325"/>
      <c r="I3" s="325"/>
      <c r="J3" s="325"/>
      <c r="K3" s="325"/>
      <c r="L3" s="325"/>
      <c r="M3" s="325"/>
      <c r="N3" s="325"/>
      <c r="O3" s="325"/>
    </row>
    <row r="4" spans="1:15" ht="13.5" customHeight="1">
      <c r="A4" s="17"/>
      <c r="B4" s="17"/>
      <c r="C4" s="17"/>
      <c r="D4" s="17"/>
      <c r="E4" s="17"/>
      <c r="F4" s="18"/>
      <c r="G4" s="18"/>
      <c r="H4" s="18"/>
      <c r="I4" s="18"/>
      <c r="J4" s="18"/>
      <c r="K4" s="18"/>
      <c r="L4" s="18"/>
      <c r="M4" s="18"/>
      <c r="N4" s="18"/>
      <c r="O4" s="18" t="s">
        <v>579</v>
      </c>
    </row>
    <row r="5" spans="1:15" ht="15.75" customHeight="1">
      <c r="A5" s="31" t="s">
        <v>89</v>
      </c>
      <c r="O5" s="20" t="s">
        <v>3</v>
      </c>
    </row>
    <row r="6" spans="1:15" s="12" customFormat="1" ht="15.75" customHeight="1">
      <c r="A6" s="330" t="s">
        <v>5</v>
      </c>
      <c r="B6" s="330" t="s">
        <v>580</v>
      </c>
      <c r="C6" s="359" t="s">
        <v>581</v>
      </c>
      <c r="D6" s="359" t="s">
        <v>318</v>
      </c>
      <c r="E6" s="359" t="s">
        <v>320</v>
      </c>
      <c r="F6" s="359" t="s">
        <v>519</v>
      </c>
      <c r="G6" s="393" t="s">
        <v>92</v>
      </c>
      <c r="H6" s="381"/>
      <c r="I6" s="330" t="s">
        <v>93</v>
      </c>
      <c r="J6" s="331"/>
      <c r="K6" s="330" t="s">
        <v>94</v>
      </c>
      <c r="L6" s="331"/>
      <c r="M6" s="331"/>
      <c r="N6" s="359" t="s">
        <v>128</v>
      </c>
      <c r="O6" s="359" t="s">
        <v>8</v>
      </c>
    </row>
    <row r="7" spans="1:15" s="12" customFormat="1" ht="15.75" customHeight="1">
      <c r="A7" s="331"/>
      <c r="B7" s="331"/>
      <c r="C7" s="331"/>
      <c r="D7" s="331"/>
      <c r="E7" s="331"/>
      <c r="F7" s="331"/>
      <c r="G7" s="38" t="s">
        <v>460</v>
      </c>
      <c r="H7" s="21" t="s">
        <v>461</v>
      </c>
      <c r="I7" s="21" t="s">
        <v>460</v>
      </c>
      <c r="J7" s="21" t="s">
        <v>461</v>
      </c>
      <c r="K7" s="21" t="s">
        <v>460</v>
      </c>
      <c r="L7" s="21" t="s">
        <v>387</v>
      </c>
      <c r="M7" s="21" t="s">
        <v>461</v>
      </c>
      <c r="N7" s="331"/>
      <c r="O7" s="331"/>
    </row>
    <row r="8" spans="1:15" ht="15.75" customHeight="1">
      <c r="A8" s="23"/>
      <c r="B8" s="24"/>
      <c r="C8" s="24"/>
      <c r="D8" s="23"/>
      <c r="E8" s="23"/>
      <c r="F8" s="25"/>
      <c r="G8" s="26">
        <v>0</v>
      </c>
      <c r="H8" s="27">
        <v>0</v>
      </c>
      <c r="I8" s="27">
        <v>0</v>
      </c>
      <c r="J8" s="27">
        <v>0</v>
      </c>
      <c r="K8" s="27"/>
      <c r="L8" s="56"/>
      <c r="M8" s="27">
        <v>0</v>
      </c>
      <c r="N8" s="27" t="s">
        <v>130</v>
      </c>
      <c r="O8" s="28"/>
    </row>
    <row r="9" spans="1:15" ht="15.75" customHeight="1">
      <c r="A9" s="23"/>
      <c r="B9" s="24"/>
      <c r="C9" s="24"/>
      <c r="D9" s="23"/>
      <c r="E9" s="23"/>
      <c r="F9" s="25"/>
      <c r="G9" s="26">
        <v>0</v>
      </c>
      <c r="H9" s="27">
        <v>0</v>
      </c>
      <c r="I9" s="27">
        <v>0</v>
      </c>
      <c r="J9" s="27">
        <v>0</v>
      </c>
      <c r="K9" s="27"/>
      <c r="L9" s="56"/>
      <c r="M9" s="27">
        <v>0</v>
      </c>
      <c r="N9" s="27" t="s">
        <v>130</v>
      </c>
      <c r="O9" s="28"/>
    </row>
    <row r="10" spans="1:15" ht="15.75" customHeight="1">
      <c r="A10" s="23"/>
      <c r="B10" s="24"/>
      <c r="C10" s="24"/>
      <c r="D10" s="23"/>
      <c r="E10" s="23"/>
      <c r="F10" s="25"/>
      <c r="G10" s="26">
        <v>0</v>
      </c>
      <c r="H10" s="27">
        <v>0</v>
      </c>
      <c r="I10" s="27">
        <v>0</v>
      </c>
      <c r="J10" s="27">
        <v>0</v>
      </c>
      <c r="K10" s="27"/>
      <c r="L10" s="56"/>
      <c r="M10" s="27">
        <v>0</v>
      </c>
      <c r="N10" s="27" t="s">
        <v>130</v>
      </c>
      <c r="O10" s="28"/>
    </row>
    <row r="11" spans="1:15" ht="15.75" customHeight="1">
      <c r="A11" s="23"/>
      <c r="B11" s="24"/>
      <c r="C11" s="24"/>
      <c r="D11" s="23"/>
      <c r="E11" s="23"/>
      <c r="F11" s="25"/>
      <c r="G11" s="26">
        <v>0</v>
      </c>
      <c r="H11" s="27">
        <v>0</v>
      </c>
      <c r="I11" s="27">
        <v>0</v>
      </c>
      <c r="J11" s="27">
        <v>0</v>
      </c>
      <c r="K11" s="27"/>
      <c r="L11" s="56"/>
      <c r="M11" s="27">
        <v>0</v>
      </c>
      <c r="N11" s="27" t="s">
        <v>130</v>
      </c>
      <c r="O11" s="28"/>
    </row>
    <row r="12" spans="1:15" ht="15.75" customHeight="1">
      <c r="A12" s="23"/>
      <c r="B12" s="24"/>
      <c r="C12" s="24"/>
      <c r="D12" s="23"/>
      <c r="E12" s="23"/>
      <c r="F12" s="25"/>
      <c r="G12" s="26">
        <v>0</v>
      </c>
      <c r="H12" s="27">
        <v>0</v>
      </c>
      <c r="I12" s="27">
        <v>0</v>
      </c>
      <c r="J12" s="27">
        <v>0</v>
      </c>
      <c r="K12" s="27"/>
      <c r="L12" s="56"/>
      <c r="M12" s="27">
        <v>0</v>
      </c>
      <c r="N12" s="27" t="s">
        <v>130</v>
      </c>
      <c r="O12" s="28"/>
    </row>
    <row r="13" spans="1:15" ht="15.75" customHeight="1">
      <c r="A13" s="23"/>
      <c r="B13" s="24"/>
      <c r="C13" s="24"/>
      <c r="D13" s="23"/>
      <c r="E13" s="23"/>
      <c r="F13" s="25"/>
      <c r="G13" s="26">
        <v>0</v>
      </c>
      <c r="H13" s="27">
        <v>0</v>
      </c>
      <c r="I13" s="27">
        <v>0</v>
      </c>
      <c r="J13" s="27">
        <v>0</v>
      </c>
      <c r="K13" s="27"/>
      <c r="L13" s="56"/>
      <c r="M13" s="27">
        <v>0</v>
      </c>
      <c r="N13" s="27" t="s">
        <v>130</v>
      </c>
      <c r="O13" s="28"/>
    </row>
    <row r="14" spans="1:15" ht="15.75" customHeight="1">
      <c r="A14" s="23"/>
      <c r="B14" s="24"/>
      <c r="C14" s="24"/>
      <c r="D14" s="23"/>
      <c r="E14" s="23"/>
      <c r="F14" s="25"/>
      <c r="G14" s="26">
        <v>0</v>
      </c>
      <c r="H14" s="27">
        <v>0</v>
      </c>
      <c r="I14" s="27">
        <v>0</v>
      </c>
      <c r="J14" s="27">
        <v>0</v>
      </c>
      <c r="K14" s="27"/>
      <c r="L14" s="56"/>
      <c r="M14" s="27">
        <v>0</v>
      </c>
      <c r="N14" s="27" t="s">
        <v>130</v>
      </c>
      <c r="O14" s="28"/>
    </row>
    <row r="15" spans="1:15" ht="15.75" customHeight="1">
      <c r="A15" s="23"/>
      <c r="B15" s="24"/>
      <c r="C15" s="24"/>
      <c r="D15" s="23"/>
      <c r="E15" s="23"/>
      <c r="F15" s="25"/>
      <c r="G15" s="26">
        <v>0</v>
      </c>
      <c r="H15" s="27">
        <v>0</v>
      </c>
      <c r="I15" s="27">
        <v>0</v>
      </c>
      <c r="J15" s="27">
        <v>0</v>
      </c>
      <c r="K15" s="27"/>
      <c r="L15" s="56"/>
      <c r="M15" s="27">
        <v>0</v>
      </c>
      <c r="N15" s="27" t="s">
        <v>130</v>
      </c>
      <c r="O15" s="28"/>
    </row>
    <row r="16" spans="1:15" ht="15.75" customHeight="1">
      <c r="A16" s="23"/>
      <c r="B16" s="24"/>
      <c r="C16" s="24"/>
      <c r="D16" s="23"/>
      <c r="E16" s="23"/>
      <c r="F16" s="25"/>
      <c r="G16" s="26">
        <v>0</v>
      </c>
      <c r="H16" s="27">
        <v>0</v>
      </c>
      <c r="I16" s="27">
        <v>0</v>
      </c>
      <c r="J16" s="27">
        <v>0</v>
      </c>
      <c r="K16" s="27"/>
      <c r="L16" s="56"/>
      <c r="M16" s="27">
        <v>0</v>
      </c>
      <c r="N16" s="27" t="s">
        <v>130</v>
      </c>
      <c r="O16" s="28"/>
    </row>
    <row r="17" spans="1:15" ht="15.75" customHeight="1">
      <c r="A17" s="23"/>
      <c r="B17" s="24"/>
      <c r="C17" s="24"/>
      <c r="D17" s="23"/>
      <c r="E17" s="23"/>
      <c r="F17" s="25"/>
      <c r="G17" s="26">
        <v>0</v>
      </c>
      <c r="H17" s="27">
        <v>0</v>
      </c>
      <c r="I17" s="27">
        <v>0</v>
      </c>
      <c r="J17" s="27">
        <v>0</v>
      </c>
      <c r="K17" s="27"/>
      <c r="L17" s="56"/>
      <c r="M17" s="27">
        <v>0</v>
      </c>
      <c r="N17" s="27" t="s">
        <v>130</v>
      </c>
      <c r="O17" s="28"/>
    </row>
    <row r="18" spans="1:15" ht="15.75" customHeight="1">
      <c r="A18" s="23"/>
      <c r="B18" s="24"/>
      <c r="C18" s="24"/>
      <c r="D18" s="23"/>
      <c r="E18" s="23"/>
      <c r="F18" s="25"/>
      <c r="G18" s="26">
        <v>0</v>
      </c>
      <c r="H18" s="27">
        <v>0</v>
      </c>
      <c r="I18" s="27">
        <v>0</v>
      </c>
      <c r="J18" s="27">
        <v>0</v>
      </c>
      <c r="K18" s="27"/>
      <c r="L18" s="56"/>
      <c r="M18" s="27">
        <v>0</v>
      </c>
      <c r="N18" s="27" t="s">
        <v>130</v>
      </c>
      <c r="O18" s="28"/>
    </row>
    <row r="19" spans="1:15" ht="15.75" customHeight="1">
      <c r="A19" s="23"/>
      <c r="B19" s="24"/>
      <c r="C19" s="24"/>
      <c r="D19" s="23"/>
      <c r="E19" s="23"/>
      <c r="F19" s="25"/>
      <c r="G19" s="26">
        <v>0</v>
      </c>
      <c r="H19" s="27">
        <v>0</v>
      </c>
      <c r="I19" s="27">
        <v>0</v>
      </c>
      <c r="J19" s="27">
        <v>0</v>
      </c>
      <c r="K19" s="27"/>
      <c r="L19" s="56"/>
      <c r="M19" s="27">
        <v>0</v>
      </c>
      <c r="N19" s="27" t="s">
        <v>130</v>
      </c>
      <c r="O19" s="28"/>
    </row>
    <row r="20" spans="1:15" ht="15.75" customHeight="1">
      <c r="A20" s="23"/>
      <c r="B20" s="24"/>
      <c r="C20" s="24"/>
      <c r="D20" s="23"/>
      <c r="E20" s="23"/>
      <c r="F20" s="25"/>
      <c r="G20" s="26">
        <v>0</v>
      </c>
      <c r="H20" s="27">
        <v>0</v>
      </c>
      <c r="I20" s="27">
        <v>0</v>
      </c>
      <c r="J20" s="27">
        <v>0</v>
      </c>
      <c r="K20" s="27"/>
      <c r="L20" s="56"/>
      <c r="M20" s="27">
        <v>0</v>
      </c>
      <c r="N20" s="27" t="s">
        <v>130</v>
      </c>
      <c r="O20" s="28"/>
    </row>
    <row r="21" spans="1:15" ht="15.75" customHeight="1">
      <c r="A21" s="23"/>
      <c r="B21" s="24"/>
      <c r="C21" s="24"/>
      <c r="D21" s="23"/>
      <c r="E21" s="23"/>
      <c r="F21" s="25"/>
      <c r="G21" s="26">
        <v>0</v>
      </c>
      <c r="H21" s="27">
        <v>0</v>
      </c>
      <c r="I21" s="27">
        <v>0</v>
      </c>
      <c r="J21" s="27">
        <v>0</v>
      </c>
      <c r="K21" s="27"/>
      <c r="L21" s="56"/>
      <c r="M21" s="27">
        <v>0</v>
      </c>
      <c r="N21" s="27" t="s">
        <v>130</v>
      </c>
      <c r="O21" s="28"/>
    </row>
    <row r="22" spans="1:15" ht="15.75" customHeight="1">
      <c r="A22" s="23"/>
      <c r="B22" s="24"/>
      <c r="C22" s="24"/>
      <c r="D22" s="23"/>
      <c r="E22" s="23"/>
      <c r="F22" s="25"/>
      <c r="G22" s="26">
        <v>0</v>
      </c>
      <c r="H22" s="27">
        <v>0</v>
      </c>
      <c r="I22" s="27">
        <v>0</v>
      </c>
      <c r="J22" s="27">
        <v>0</v>
      </c>
      <c r="K22" s="27"/>
      <c r="L22" s="56"/>
      <c r="M22" s="27">
        <v>0</v>
      </c>
      <c r="N22" s="27" t="s">
        <v>130</v>
      </c>
      <c r="O22" s="28"/>
    </row>
    <row r="23" spans="1:15" ht="15.75" customHeight="1">
      <c r="A23" s="23"/>
      <c r="B23" s="24"/>
      <c r="C23" s="24"/>
      <c r="D23" s="23"/>
      <c r="E23" s="23"/>
      <c r="F23" s="25"/>
      <c r="G23" s="26">
        <v>0</v>
      </c>
      <c r="H23" s="27">
        <v>0</v>
      </c>
      <c r="I23" s="27">
        <v>0</v>
      </c>
      <c r="J23" s="27">
        <v>0</v>
      </c>
      <c r="K23" s="27"/>
      <c r="L23" s="56"/>
      <c r="M23" s="27">
        <v>0</v>
      </c>
      <c r="N23" s="27" t="s">
        <v>130</v>
      </c>
      <c r="O23" s="28"/>
    </row>
    <row r="24" spans="1:15" ht="15.75" customHeight="1">
      <c r="A24" s="23"/>
      <c r="B24" s="24"/>
      <c r="C24" s="24"/>
      <c r="D24" s="23"/>
      <c r="E24" s="23"/>
      <c r="F24" s="25"/>
      <c r="G24" s="26">
        <v>0</v>
      </c>
      <c r="H24" s="27">
        <v>0</v>
      </c>
      <c r="I24" s="27">
        <v>0</v>
      </c>
      <c r="J24" s="27">
        <v>0</v>
      </c>
      <c r="K24" s="27"/>
      <c r="L24" s="56"/>
      <c r="M24" s="27">
        <v>0</v>
      </c>
      <c r="N24" s="27" t="s">
        <v>130</v>
      </c>
      <c r="O24" s="28"/>
    </row>
    <row r="25" spans="1:15" ht="15.75" customHeight="1">
      <c r="A25" s="23"/>
      <c r="B25" s="24"/>
      <c r="C25" s="24"/>
      <c r="D25" s="23"/>
      <c r="E25" s="23"/>
      <c r="F25" s="25"/>
      <c r="G25" s="26">
        <v>0</v>
      </c>
      <c r="H25" s="27">
        <v>0</v>
      </c>
      <c r="I25" s="27">
        <v>0</v>
      </c>
      <c r="J25" s="27">
        <v>0</v>
      </c>
      <c r="K25" s="27"/>
      <c r="L25" s="56"/>
      <c r="M25" s="27">
        <v>0</v>
      </c>
      <c r="N25" s="27" t="s">
        <v>130</v>
      </c>
      <c r="O25" s="28"/>
    </row>
    <row r="26" spans="1:15" ht="15.75" customHeight="1">
      <c r="A26" s="330" t="s">
        <v>261</v>
      </c>
      <c r="B26" s="330"/>
      <c r="C26" s="330"/>
      <c r="D26" s="23"/>
      <c r="E26" s="23"/>
      <c r="F26" s="25"/>
      <c r="G26" s="26">
        <v>0</v>
      </c>
      <c r="H26" s="27">
        <v>0</v>
      </c>
      <c r="I26" s="27">
        <v>0</v>
      </c>
      <c r="J26" s="27">
        <v>0</v>
      </c>
      <c r="K26" s="27">
        <v>0</v>
      </c>
      <c r="L26" s="56"/>
      <c r="M26" s="27">
        <v>0</v>
      </c>
      <c r="N26" s="27" t="s">
        <v>130</v>
      </c>
      <c r="O26" s="28"/>
    </row>
    <row r="27" spans="1:15" ht="15.75" customHeight="1">
      <c r="A27" s="330" t="s">
        <v>582</v>
      </c>
      <c r="B27" s="330"/>
      <c r="C27" s="330"/>
      <c r="D27" s="23"/>
      <c r="E27" s="23"/>
      <c r="F27" s="25"/>
      <c r="G27" s="26"/>
      <c r="H27" s="27"/>
      <c r="I27" s="27"/>
      <c r="J27" s="27">
        <v>0</v>
      </c>
      <c r="K27" s="27"/>
      <c r="L27" s="56"/>
      <c r="M27" s="27">
        <v>0</v>
      </c>
      <c r="N27" s="27" t="s">
        <v>130</v>
      </c>
      <c r="O27" s="28"/>
    </row>
    <row r="28" spans="1:15" ht="15.75" customHeight="1">
      <c r="A28" s="330" t="s">
        <v>270</v>
      </c>
      <c r="B28" s="330"/>
      <c r="C28" s="330"/>
      <c r="D28" s="23"/>
      <c r="E28" s="23"/>
      <c r="F28" s="25"/>
      <c r="G28" s="26">
        <v>0</v>
      </c>
      <c r="H28" s="27">
        <v>0</v>
      </c>
      <c r="I28" s="27">
        <v>0</v>
      </c>
      <c r="J28" s="27">
        <v>0</v>
      </c>
      <c r="K28" s="27">
        <v>0</v>
      </c>
      <c r="L28" s="56"/>
      <c r="M28" s="27">
        <v>0</v>
      </c>
      <c r="N28" s="27" t="s">
        <v>130</v>
      </c>
      <c r="O28" s="28"/>
    </row>
    <row r="29" spans="1:9" ht="15.75" customHeight="1">
      <c r="A29" s="30" t="s">
        <v>200</v>
      </c>
      <c r="I29" s="63" t="s">
        <v>201</v>
      </c>
    </row>
    <row r="30" ht="15.75" customHeight="1">
      <c r="A30" s="30" t="s">
        <v>202</v>
      </c>
    </row>
  </sheetData>
  <sheetProtection/>
  <mergeCells count="16">
    <mergeCell ref="A2:O2"/>
    <mergeCell ref="A3:O3"/>
    <mergeCell ref="G6:H6"/>
    <mergeCell ref="I6:J6"/>
    <mergeCell ref="K6:M6"/>
    <mergeCell ref="A26:C26"/>
    <mergeCell ref="E6:E7"/>
    <mergeCell ref="F6:F7"/>
    <mergeCell ref="N6:N7"/>
    <mergeCell ref="O6:O7"/>
    <mergeCell ref="A27:C27"/>
    <mergeCell ref="A28:C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D1">
      <selection activeCell="K19" sqref="K19"/>
    </sheetView>
  </sheetViews>
  <sheetFormatPr defaultColWidth="9.00390625" defaultRowHeight="15.75" customHeight="1" outlineLevelCol="1"/>
  <cols>
    <col min="1" max="1" width="4.375" style="13" customWidth="1"/>
    <col min="2" max="2" width="6.875" style="13" customWidth="1"/>
    <col min="3" max="3" width="11.00390625" style="13" customWidth="1"/>
    <col min="4" max="4" width="9.00390625" style="13" customWidth="1"/>
    <col min="5" max="5" width="8.00390625" style="13" customWidth="1" outlineLevel="1"/>
    <col min="6" max="6" width="9.00390625" style="13" customWidth="1"/>
    <col min="7" max="7" width="4.375" style="13" customWidth="1"/>
    <col min="8" max="12" width="11.00390625" style="13" customWidth="1"/>
    <col min="13" max="13" width="7.00390625" style="13" customWidth="1"/>
    <col min="14" max="14" width="11.00390625" style="13" customWidth="1"/>
    <col min="15" max="15" width="5.125" style="13" customWidth="1"/>
    <col min="16" max="16" width="5.50390625" style="13" customWidth="1"/>
    <col min="17" max="16384" width="9.00390625" style="13" customWidth="1"/>
  </cols>
  <sheetData>
    <row r="1" spans="1:16" ht="12.75">
      <c r="A1" s="14"/>
      <c r="B1" s="14"/>
      <c r="C1" s="15"/>
      <c r="D1" s="15"/>
      <c r="E1" s="15"/>
      <c r="F1" s="15"/>
      <c r="G1" s="15"/>
      <c r="H1" s="15"/>
      <c r="I1" s="15"/>
      <c r="J1" s="15"/>
      <c r="K1" s="15"/>
      <c r="L1" s="15"/>
      <c r="M1" s="15"/>
      <c r="N1" s="15"/>
      <c r="O1" s="15"/>
      <c r="P1" s="15"/>
    </row>
    <row r="2" spans="1:16" s="11" customFormat="1" ht="30" customHeight="1">
      <c r="A2" s="314" t="s">
        <v>583</v>
      </c>
      <c r="B2" s="315"/>
      <c r="C2" s="315"/>
      <c r="D2" s="315"/>
      <c r="E2" s="315"/>
      <c r="F2" s="315"/>
      <c r="G2" s="315"/>
      <c r="H2" s="315"/>
      <c r="I2" s="315"/>
      <c r="J2" s="315"/>
      <c r="K2" s="315"/>
      <c r="L2" s="315"/>
      <c r="M2" s="315"/>
      <c r="N2" s="315"/>
      <c r="O2" s="315"/>
      <c r="P2" s="315"/>
    </row>
    <row r="3" spans="1:16" ht="13.5" customHeight="1">
      <c r="A3" s="316" t="s">
        <v>123</v>
      </c>
      <c r="B3" s="316"/>
      <c r="C3" s="316"/>
      <c r="D3" s="316"/>
      <c r="E3" s="316"/>
      <c r="F3" s="316"/>
      <c r="G3" s="316"/>
      <c r="H3" s="325"/>
      <c r="I3" s="325"/>
      <c r="J3" s="325"/>
      <c r="K3" s="325"/>
      <c r="L3" s="325"/>
      <c r="M3" s="325"/>
      <c r="N3" s="325"/>
      <c r="O3" s="325"/>
      <c r="P3" s="325"/>
    </row>
    <row r="4" spans="1:16" ht="13.5" customHeight="1">
      <c r="A4" s="17"/>
      <c r="B4" s="17"/>
      <c r="C4" s="17"/>
      <c r="D4" s="17"/>
      <c r="E4" s="17"/>
      <c r="F4" s="17"/>
      <c r="G4" s="17"/>
      <c r="H4" s="18"/>
      <c r="I4" s="18"/>
      <c r="J4" s="18"/>
      <c r="K4" s="18"/>
      <c r="L4" s="18"/>
      <c r="M4" s="18"/>
      <c r="N4" s="18"/>
      <c r="O4" s="18"/>
      <c r="P4" s="18" t="s">
        <v>584</v>
      </c>
    </row>
    <row r="5" spans="1:16" ht="15.75" customHeight="1">
      <c r="A5" s="31" t="s">
        <v>585</v>
      </c>
      <c r="P5" s="20" t="s">
        <v>3</v>
      </c>
    </row>
    <row r="6" spans="1:16" s="12" customFormat="1" ht="15.75" customHeight="1">
      <c r="A6" s="330" t="s">
        <v>5</v>
      </c>
      <c r="B6" s="330" t="s">
        <v>580</v>
      </c>
      <c r="C6" s="359" t="s">
        <v>581</v>
      </c>
      <c r="D6" s="359" t="s">
        <v>318</v>
      </c>
      <c r="E6" s="359" t="s">
        <v>320</v>
      </c>
      <c r="F6" s="332" t="s">
        <v>586</v>
      </c>
      <c r="G6" s="332" t="s">
        <v>587</v>
      </c>
      <c r="H6" s="393" t="s">
        <v>92</v>
      </c>
      <c r="I6" s="381"/>
      <c r="J6" s="330" t="s">
        <v>93</v>
      </c>
      <c r="K6" s="331"/>
      <c r="L6" s="330" t="s">
        <v>94</v>
      </c>
      <c r="M6" s="331"/>
      <c r="N6" s="331"/>
      <c r="O6" s="359" t="s">
        <v>128</v>
      </c>
      <c r="P6" s="359" t="s">
        <v>8</v>
      </c>
    </row>
    <row r="7" spans="1:16" s="12" customFormat="1" ht="15.75" customHeight="1">
      <c r="A7" s="331"/>
      <c r="B7" s="331"/>
      <c r="C7" s="331"/>
      <c r="D7" s="331"/>
      <c r="E7" s="331"/>
      <c r="F7" s="383"/>
      <c r="G7" s="383"/>
      <c r="H7" s="38" t="s">
        <v>460</v>
      </c>
      <c r="I7" s="21" t="s">
        <v>461</v>
      </c>
      <c r="J7" s="21" t="s">
        <v>460</v>
      </c>
      <c r="K7" s="21" t="s">
        <v>461</v>
      </c>
      <c r="L7" s="21" t="s">
        <v>460</v>
      </c>
      <c r="M7" s="21" t="s">
        <v>387</v>
      </c>
      <c r="N7" s="21" t="s">
        <v>461</v>
      </c>
      <c r="O7" s="331"/>
      <c r="P7" s="331"/>
    </row>
    <row r="8" spans="1:16" ht="15.75" customHeight="1">
      <c r="A8" s="23"/>
      <c r="B8" s="24"/>
      <c r="C8" s="24"/>
      <c r="D8" s="23"/>
      <c r="E8" s="67"/>
      <c r="F8" s="24"/>
      <c r="G8" s="23"/>
      <c r="H8" s="26">
        <v>0</v>
      </c>
      <c r="I8" s="27">
        <v>0</v>
      </c>
      <c r="J8" s="27">
        <v>0</v>
      </c>
      <c r="K8" s="27">
        <v>0</v>
      </c>
      <c r="L8" s="27"/>
      <c r="M8" s="56"/>
      <c r="N8" s="27">
        <v>0</v>
      </c>
      <c r="O8" s="27" t="s">
        <v>130</v>
      </c>
      <c r="P8" s="28"/>
    </row>
    <row r="9" spans="1:16" ht="15.75" customHeight="1">
      <c r="A9" s="23"/>
      <c r="B9" s="24"/>
      <c r="C9" s="24"/>
      <c r="D9" s="23"/>
      <c r="E9" s="67"/>
      <c r="F9" s="24"/>
      <c r="G9" s="23"/>
      <c r="H9" s="26">
        <v>0</v>
      </c>
      <c r="I9" s="27">
        <v>0</v>
      </c>
      <c r="J9" s="27">
        <v>0</v>
      </c>
      <c r="K9" s="27">
        <v>0</v>
      </c>
      <c r="L9" s="27"/>
      <c r="M9" s="56"/>
      <c r="N9" s="27">
        <v>0</v>
      </c>
      <c r="O9" s="27" t="s">
        <v>130</v>
      </c>
      <c r="P9" s="28"/>
    </row>
    <row r="10" spans="1:16" ht="15.75" customHeight="1">
      <c r="A10" s="23"/>
      <c r="B10" s="24"/>
      <c r="C10" s="24"/>
      <c r="D10" s="23"/>
      <c r="E10" s="67"/>
      <c r="F10" s="24"/>
      <c r="G10" s="23"/>
      <c r="H10" s="26">
        <v>0</v>
      </c>
      <c r="I10" s="27">
        <v>0</v>
      </c>
      <c r="J10" s="27">
        <v>0</v>
      </c>
      <c r="K10" s="27">
        <v>0</v>
      </c>
      <c r="L10" s="27"/>
      <c r="M10" s="56"/>
      <c r="N10" s="27">
        <v>0</v>
      </c>
      <c r="O10" s="27" t="s">
        <v>130</v>
      </c>
      <c r="P10" s="28"/>
    </row>
    <row r="11" spans="1:16" ht="15.75" customHeight="1">
      <c r="A11" s="23"/>
      <c r="B11" s="24"/>
      <c r="C11" s="24"/>
      <c r="D11" s="23"/>
      <c r="E11" s="67"/>
      <c r="F11" s="24"/>
      <c r="G11" s="23"/>
      <c r="H11" s="26">
        <v>0</v>
      </c>
      <c r="I11" s="27">
        <v>0</v>
      </c>
      <c r="J11" s="27">
        <v>0</v>
      </c>
      <c r="K11" s="27">
        <v>0</v>
      </c>
      <c r="L11" s="27"/>
      <c r="M11" s="56"/>
      <c r="N11" s="27">
        <v>0</v>
      </c>
      <c r="O11" s="27" t="s">
        <v>130</v>
      </c>
      <c r="P11" s="28"/>
    </row>
    <row r="12" spans="1:16" ht="15.75" customHeight="1">
      <c r="A12" s="23"/>
      <c r="B12" s="24"/>
      <c r="C12" s="24"/>
      <c r="D12" s="23"/>
      <c r="E12" s="67"/>
      <c r="F12" s="24"/>
      <c r="G12" s="23"/>
      <c r="H12" s="26">
        <v>0</v>
      </c>
      <c r="I12" s="27">
        <v>0</v>
      </c>
      <c r="J12" s="27">
        <v>0</v>
      </c>
      <c r="K12" s="27">
        <v>0</v>
      </c>
      <c r="L12" s="27"/>
      <c r="M12" s="56"/>
      <c r="N12" s="27">
        <v>0</v>
      </c>
      <c r="O12" s="27" t="s">
        <v>130</v>
      </c>
      <c r="P12" s="28"/>
    </row>
    <row r="13" spans="1:16" ht="15.75" customHeight="1">
      <c r="A13" s="23"/>
      <c r="B13" s="24"/>
      <c r="C13" s="24"/>
      <c r="D13" s="23"/>
      <c r="E13" s="67"/>
      <c r="F13" s="24"/>
      <c r="G13" s="23"/>
      <c r="H13" s="26">
        <v>0</v>
      </c>
      <c r="I13" s="27">
        <v>0</v>
      </c>
      <c r="J13" s="27">
        <v>0</v>
      </c>
      <c r="K13" s="27">
        <v>0</v>
      </c>
      <c r="L13" s="27"/>
      <c r="M13" s="56"/>
      <c r="N13" s="27">
        <v>0</v>
      </c>
      <c r="O13" s="27" t="s">
        <v>130</v>
      </c>
      <c r="P13" s="28"/>
    </row>
    <row r="14" spans="1:16" ht="15.75" customHeight="1">
      <c r="A14" s="23"/>
      <c r="B14" s="24"/>
      <c r="C14" s="24"/>
      <c r="D14" s="23"/>
      <c r="E14" s="67"/>
      <c r="F14" s="24"/>
      <c r="G14" s="23"/>
      <c r="H14" s="26">
        <v>0</v>
      </c>
      <c r="I14" s="27">
        <v>0</v>
      </c>
      <c r="J14" s="27">
        <v>0</v>
      </c>
      <c r="K14" s="27">
        <v>0</v>
      </c>
      <c r="L14" s="27"/>
      <c r="M14" s="56"/>
      <c r="N14" s="27">
        <v>0</v>
      </c>
      <c r="O14" s="27" t="s">
        <v>130</v>
      </c>
      <c r="P14" s="28"/>
    </row>
    <row r="15" spans="1:16" ht="15.75" customHeight="1">
      <c r="A15" s="23"/>
      <c r="B15" s="24"/>
      <c r="C15" s="24"/>
      <c r="D15" s="23"/>
      <c r="E15" s="67"/>
      <c r="F15" s="24"/>
      <c r="G15" s="23"/>
      <c r="H15" s="26">
        <v>0</v>
      </c>
      <c r="I15" s="27">
        <v>0</v>
      </c>
      <c r="J15" s="27">
        <v>0</v>
      </c>
      <c r="K15" s="27">
        <v>0</v>
      </c>
      <c r="L15" s="27"/>
      <c r="M15" s="56"/>
      <c r="N15" s="27">
        <v>0</v>
      </c>
      <c r="O15" s="27" t="s">
        <v>130</v>
      </c>
      <c r="P15" s="28"/>
    </row>
    <row r="16" spans="1:16" ht="15.75" customHeight="1">
      <c r="A16" s="23"/>
      <c r="B16" s="24"/>
      <c r="C16" s="24"/>
      <c r="D16" s="23"/>
      <c r="E16" s="67"/>
      <c r="F16" s="24"/>
      <c r="G16" s="23"/>
      <c r="H16" s="26">
        <v>0</v>
      </c>
      <c r="I16" s="27">
        <v>0</v>
      </c>
      <c r="J16" s="27">
        <v>0</v>
      </c>
      <c r="K16" s="27">
        <v>0</v>
      </c>
      <c r="L16" s="27"/>
      <c r="M16" s="56"/>
      <c r="N16" s="27">
        <v>0</v>
      </c>
      <c r="O16" s="27" t="s">
        <v>130</v>
      </c>
      <c r="P16" s="28"/>
    </row>
    <row r="17" spans="1:16" ht="15.75" customHeight="1">
      <c r="A17" s="23"/>
      <c r="B17" s="24"/>
      <c r="C17" s="24"/>
      <c r="D17" s="23"/>
      <c r="E17" s="67"/>
      <c r="F17" s="24"/>
      <c r="G17" s="23"/>
      <c r="H17" s="26">
        <v>0</v>
      </c>
      <c r="I17" s="27">
        <v>0</v>
      </c>
      <c r="J17" s="27">
        <v>0</v>
      </c>
      <c r="K17" s="27">
        <v>0</v>
      </c>
      <c r="L17" s="27"/>
      <c r="M17" s="56"/>
      <c r="N17" s="27">
        <v>0</v>
      </c>
      <c r="O17" s="27" t="s">
        <v>130</v>
      </c>
      <c r="P17" s="28"/>
    </row>
    <row r="18" spans="1:16" ht="15.75" customHeight="1">
      <c r="A18" s="23"/>
      <c r="B18" s="24"/>
      <c r="C18" s="24"/>
      <c r="D18" s="23"/>
      <c r="E18" s="67"/>
      <c r="F18" s="24"/>
      <c r="G18" s="23"/>
      <c r="H18" s="26">
        <v>0</v>
      </c>
      <c r="I18" s="27">
        <v>0</v>
      </c>
      <c r="J18" s="27">
        <v>0</v>
      </c>
      <c r="K18" s="27">
        <v>0</v>
      </c>
      <c r="L18" s="27"/>
      <c r="M18" s="56"/>
      <c r="N18" s="27">
        <v>0</v>
      </c>
      <c r="O18" s="27" t="s">
        <v>130</v>
      </c>
      <c r="P18" s="28"/>
    </row>
    <row r="19" spans="1:16" ht="15.75" customHeight="1">
      <c r="A19" s="23"/>
      <c r="B19" s="24"/>
      <c r="C19" s="24"/>
      <c r="D19" s="23"/>
      <c r="E19" s="67"/>
      <c r="F19" s="24"/>
      <c r="G19" s="23"/>
      <c r="H19" s="26">
        <v>0</v>
      </c>
      <c r="I19" s="27">
        <v>0</v>
      </c>
      <c r="J19" s="27">
        <v>0</v>
      </c>
      <c r="K19" s="27">
        <v>0</v>
      </c>
      <c r="L19" s="27"/>
      <c r="M19" s="56"/>
      <c r="N19" s="27">
        <v>0</v>
      </c>
      <c r="O19" s="27" t="s">
        <v>130</v>
      </c>
      <c r="P19" s="28"/>
    </row>
    <row r="20" spans="1:16" ht="15.75" customHeight="1">
      <c r="A20" s="23"/>
      <c r="B20" s="24"/>
      <c r="C20" s="24"/>
      <c r="D20" s="23"/>
      <c r="E20" s="67"/>
      <c r="F20" s="24"/>
      <c r="G20" s="23"/>
      <c r="H20" s="26">
        <v>0</v>
      </c>
      <c r="I20" s="27">
        <v>0</v>
      </c>
      <c r="J20" s="27">
        <v>0</v>
      </c>
      <c r="K20" s="27">
        <v>0</v>
      </c>
      <c r="L20" s="27"/>
      <c r="M20" s="56"/>
      <c r="N20" s="27">
        <v>0</v>
      </c>
      <c r="O20" s="27" t="s">
        <v>130</v>
      </c>
      <c r="P20" s="28"/>
    </row>
    <row r="21" spans="1:16" ht="15.75" customHeight="1">
      <c r="A21" s="23"/>
      <c r="B21" s="24"/>
      <c r="C21" s="24"/>
      <c r="D21" s="23"/>
      <c r="E21" s="67"/>
      <c r="F21" s="24"/>
      <c r="G21" s="23"/>
      <c r="H21" s="26">
        <v>0</v>
      </c>
      <c r="I21" s="27">
        <v>0</v>
      </c>
      <c r="J21" s="27">
        <v>0</v>
      </c>
      <c r="K21" s="27">
        <v>0</v>
      </c>
      <c r="L21" s="27"/>
      <c r="M21" s="56"/>
      <c r="N21" s="27">
        <v>0</v>
      </c>
      <c r="O21" s="27" t="s">
        <v>130</v>
      </c>
      <c r="P21" s="28"/>
    </row>
    <row r="22" spans="1:16" ht="15.75" customHeight="1">
      <c r="A22" s="23"/>
      <c r="B22" s="24"/>
      <c r="C22" s="24"/>
      <c r="D22" s="23"/>
      <c r="E22" s="67"/>
      <c r="F22" s="24"/>
      <c r="G22" s="23"/>
      <c r="H22" s="26">
        <v>0</v>
      </c>
      <c r="I22" s="27">
        <v>0</v>
      </c>
      <c r="J22" s="27">
        <v>0</v>
      </c>
      <c r="K22" s="27">
        <v>0</v>
      </c>
      <c r="L22" s="27"/>
      <c r="M22" s="56"/>
      <c r="N22" s="27">
        <v>0</v>
      </c>
      <c r="O22" s="27" t="s">
        <v>130</v>
      </c>
      <c r="P22" s="28"/>
    </row>
    <row r="23" spans="1:16" ht="15.75" customHeight="1">
      <c r="A23" s="23"/>
      <c r="B23" s="24"/>
      <c r="C23" s="24"/>
      <c r="D23" s="23"/>
      <c r="E23" s="67"/>
      <c r="F23" s="24"/>
      <c r="G23" s="23"/>
      <c r="H23" s="26">
        <v>0</v>
      </c>
      <c r="I23" s="27">
        <v>0</v>
      </c>
      <c r="J23" s="27">
        <v>0</v>
      </c>
      <c r="K23" s="27">
        <v>0</v>
      </c>
      <c r="L23" s="27"/>
      <c r="M23" s="56"/>
      <c r="N23" s="27">
        <v>0</v>
      </c>
      <c r="O23" s="27" t="s">
        <v>130</v>
      </c>
      <c r="P23" s="28"/>
    </row>
    <row r="24" spans="1:16" ht="15.75" customHeight="1">
      <c r="A24" s="23"/>
      <c r="B24" s="24"/>
      <c r="C24" s="24"/>
      <c r="D24" s="23"/>
      <c r="E24" s="67"/>
      <c r="F24" s="24"/>
      <c r="G24" s="23"/>
      <c r="H24" s="26">
        <v>0</v>
      </c>
      <c r="I24" s="27">
        <v>0</v>
      </c>
      <c r="J24" s="27">
        <v>0</v>
      </c>
      <c r="K24" s="27">
        <v>0</v>
      </c>
      <c r="L24" s="27"/>
      <c r="M24" s="56"/>
      <c r="N24" s="27">
        <v>0</v>
      </c>
      <c r="O24" s="27" t="s">
        <v>130</v>
      </c>
      <c r="P24" s="28"/>
    </row>
    <row r="25" spans="1:16" ht="15.75" customHeight="1">
      <c r="A25" s="23"/>
      <c r="B25" s="24"/>
      <c r="C25" s="24"/>
      <c r="D25" s="23"/>
      <c r="E25" s="67"/>
      <c r="F25" s="24"/>
      <c r="G25" s="23"/>
      <c r="H25" s="26">
        <v>0</v>
      </c>
      <c r="I25" s="27">
        <v>0</v>
      </c>
      <c r="J25" s="27">
        <v>0</v>
      </c>
      <c r="K25" s="27">
        <v>0</v>
      </c>
      <c r="L25" s="27"/>
      <c r="M25" s="56"/>
      <c r="N25" s="27">
        <v>0</v>
      </c>
      <c r="O25" s="27" t="s">
        <v>130</v>
      </c>
      <c r="P25" s="28"/>
    </row>
    <row r="26" spans="1:16" ht="15.75" customHeight="1">
      <c r="A26" s="330" t="s">
        <v>261</v>
      </c>
      <c r="B26" s="330"/>
      <c r="C26" s="330"/>
      <c r="D26" s="23"/>
      <c r="E26" s="67"/>
      <c r="F26" s="24"/>
      <c r="G26" s="23"/>
      <c r="H26" s="26">
        <v>0</v>
      </c>
      <c r="I26" s="27">
        <v>0</v>
      </c>
      <c r="J26" s="27">
        <v>0</v>
      </c>
      <c r="K26" s="27">
        <v>0</v>
      </c>
      <c r="L26" s="27">
        <v>0</v>
      </c>
      <c r="M26" s="56"/>
      <c r="N26" s="27">
        <v>0</v>
      </c>
      <c r="O26" s="27" t="s">
        <v>130</v>
      </c>
      <c r="P26" s="28"/>
    </row>
    <row r="27" spans="1:16" ht="15.75" customHeight="1">
      <c r="A27" s="330" t="s">
        <v>582</v>
      </c>
      <c r="B27" s="330"/>
      <c r="C27" s="330"/>
      <c r="D27" s="23"/>
      <c r="E27" s="67"/>
      <c r="F27" s="28"/>
      <c r="G27" s="23"/>
      <c r="H27" s="26"/>
      <c r="I27" s="27"/>
      <c r="J27" s="27"/>
      <c r="K27" s="27">
        <v>0</v>
      </c>
      <c r="L27" s="27"/>
      <c r="M27" s="56"/>
      <c r="N27" s="27">
        <v>0</v>
      </c>
      <c r="O27" s="27" t="s">
        <v>130</v>
      </c>
      <c r="P27" s="28"/>
    </row>
    <row r="28" spans="1:16" ht="15.75" customHeight="1">
      <c r="A28" s="330" t="s">
        <v>270</v>
      </c>
      <c r="B28" s="330"/>
      <c r="C28" s="330"/>
      <c r="D28" s="23"/>
      <c r="E28" s="68"/>
      <c r="F28" s="23"/>
      <c r="G28" s="23"/>
      <c r="H28" s="26">
        <v>0</v>
      </c>
      <c r="I28" s="27">
        <v>0</v>
      </c>
      <c r="J28" s="27">
        <v>0</v>
      </c>
      <c r="K28" s="27">
        <v>0</v>
      </c>
      <c r="L28" s="27">
        <v>0</v>
      </c>
      <c r="M28" s="56"/>
      <c r="N28" s="27">
        <v>0</v>
      </c>
      <c r="O28" s="27" t="s">
        <v>130</v>
      </c>
      <c r="P28" s="28"/>
    </row>
    <row r="29" spans="1:10" ht="15.75" customHeight="1">
      <c r="A29" s="30" t="s">
        <v>200</v>
      </c>
      <c r="J29" s="63" t="s">
        <v>201</v>
      </c>
    </row>
    <row r="30" ht="15.75" customHeight="1">
      <c r="A30" s="30" t="s">
        <v>202</v>
      </c>
    </row>
  </sheetData>
  <sheetProtection/>
  <mergeCells count="17">
    <mergeCell ref="A2:P2"/>
    <mergeCell ref="A3:P3"/>
    <mergeCell ref="H6:I6"/>
    <mergeCell ref="J6:K6"/>
    <mergeCell ref="L6:N6"/>
    <mergeCell ref="A26:C26"/>
    <mergeCell ref="E6:E7"/>
    <mergeCell ref="F6:F7"/>
    <mergeCell ref="G6:G7"/>
    <mergeCell ref="O6:O7"/>
    <mergeCell ref="P6:P7"/>
    <mergeCell ref="A27:C27"/>
    <mergeCell ref="A28:C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scale="96"/>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G27"/>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4"/>
      <c r="B1" s="14"/>
      <c r="C1" s="15"/>
      <c r="D1" s="15"/>
      <c r="E1" s="15"/>
      <c r="F1" s="15"/>
      <c r="G1" s="15"/>
    </row>
    <row r="2" spans="1:7" s="11" customFormat="1" ht="30" customHeight="1">
      <c r="A2" s="314" t="s">
        <v>588</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7" t="s">
        <v>589</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590</v>
      </c>
      <c r="B7" s="64" t="s">
        <v>591</v>
      </c>
      <c r="C7" s="26">
        <v>0</v>
      </c>
      <c r="D7" s="27">
        <v>0</v>
      </c>
      <c r="E7" s="27">
        <v>0</v>
      </c>
      <c r="F7" s="27">
        <v>0</v>
      </c>
      <c r="G7" s="47" t="s">
        <v>130</v>
      </c>
    </row>
    <row r="8" spans="1:7" ht="15.75" customHeight="1">
      <c r="A8" s="44" t="s">
        <v>592</v>
      </c>
      <c r="B8" s="64" t="s">
        <v>593</v>
      </c>
      <c r="C8" s="26">
        <v>0</v>
      </c>
      <c r="D8" s="27">
        <v>0</v>
      </c>
      <c r="E8" s="27">
        <v>0</v>
      </c>
      <c r="F8" s="27">
        <v>0</v>
      </c>
      <c r="G8" s="47" t="s">
        <v>130</v>
      </c>
    </row>
    <row r="9" spans="1:7" ht="15.75" customHeight="1">
      <c r="A9" s="44"/>
      <c r="B9" s="64"/>
      <c r="C9" s="26"/>
      <c r="D9" s="27"/>
      <c r="E9" s="27"/>
      <c r="F9" s="27"/>
      <c r="G9" s="47"/>
    </row>
    <row r="10" spans="1:7" ht="15.75" customHeight="1">
      <c r="A10" s="44"/>
      <c r="B10" s="64"/>
      <c r="C10" s="26"/>
      <c r="D10" s="27"/>
      <c r="E10" s="27"/>
      <c r="F10" s="27"/>
      <c r="G10" s="47"/>
    </row>
    <row r="11" spans="1:7" ht="15.75" customHeight="1">
      <c r="A11" s="44"/>
      <c r="B11" s="64"/>
      <c r="C11" s="26"/>
      <c r="D11" s="27"/>
      <c r="E11" s="27"/>
      <c r="F11" s="27"/>
      <c r="G11" s="47"/>
    </row>
    <row r="12" spans="1:7" ht="15.75" customHeight="1">
      <c r="A12" s="44"/>
      <c r="B12" s="64"/>
      <c r="C12" s="26"/>
      <c r="D12" s="27"/>
      <c r="E12" s="27"/>
      <c r="F12" s="27"/>
      <c r="G12" s="47"/>
    </row>
    <row r="13" spans="1:7" ht="15.75" customHeight="1">
      <c r="A13" s="44"/>
      <c r="B13" s="64"/>
      <c r="C13" s="26"/>
      <c r="D13" s="27"/>
      <c r="E13" s="27"/>
      <c r="F13" s="27"/>
      <c r="G13" s="47"/>
    </row>
    <row r="14" spans="1:7" ht="15.75" customHeight="1">
      <c r="A14" s="44"/>
      <c r="B14" s="64"/>
      <c r="C14" s="26"/>
      <c r="D14" s="27"/>
      <c r="E14" s="27"/>
      <c r="F14" s="27"/>
      <c r="G14" s="47"/>
    </row>
    <row r="15" spans="1:7" ht="15.75" customHeight="1">
      <c r="A15" s="44"/>
      <c r="B15" s="64"/>
      <c r="C15" s="26"/>
      <c r="D15" s="27"/>
      <c r="E15" s="27"/>
      <c r="F15" s="27"/>
      <c r="G15" s="47"/>
    </row>
    <row r="16" spans="1:7" ht="15.75" customHeight="1">
      <c r="A16" s="44"/>
      <c r="B16" s="64"/>
      <c r="C16" s="26"/>
      <c r="D16" s="27"/>
      <c r="E16" s="27"/>
      <c r="F16" s="27"/>
      <c r="G16" s="47"/>
    </row>
    <row r="17" spans="1:7" ht="15.75" customHeight="1">
      <c r="A17" s="44"/>
      <c r="B17" s="64"/>
      <c r="C17" s="26"/>
      <c r="D17" s="27"/>
      <c r="E17" s="27"/>
      <c r="F17" s="27"/>
      <c r="G17" s="47"/>
    </row>
    <row r="18" spans="1:7" ht="15.75" customHeight="1">
      <c r="A18" s="44"/>
      <c r="B18" s="64"/>
      <c r="C18" s="26"/>
      <c r="D18" s="27"/>
      <c r="E18" s="27"/>
      <c r="F18" s="27"/>
      <c r="G18" s="47"/>
    </row>
    <row r="19" spans="1:7" ht="15.75" customHeight="1">
      <c r="A19" s="44"/>
      <c r="B19" s="64"/>
      <c r="C19" s="26"/>
      <c r="D19" s="27"/>
      <c r="E19" s="27"/>
      <c r="F19" s="27"/>
      <c r="G19" s="47"/>
    </row>
    <row r="20" spans="1:7" ht="15.75" customHeight="1">
      <c r="A20" s="44"/>
      <c r="B20" s="64"/>
      <c r="C20" s="26"/>
      <c r="D20" s="27"/>
      <c r="E20" s="27"/>
      <c r="F20" s="27"/>
      <c r="G20" s="47"/>
    </row>
    <row r="21" spans="1:7" ht="15.75" customHeight="1">
      <c r="A21" s="44"/>
      <c r="B21" s="64"/>
      <c r="C21" s="26"/>
      <c r="D21" s="27"/>
      <c r="E21" s="27"/>
      <c r="F21" s="27"/>
      <c r="G21" s="47"/>
    </row>
    <row r="22" spans="1:7" ht="15.75" customHeight="1">
      <c r="A22" s="44"/>
      <c r="B22" s="64"/>
      <c r="C22" s="26"/>
      <c r="D22" s="27"/>
      <c r="E22" s="27"/>
      <c r="F22" s="27"/>
      <c r="G22" s="47"/>
    </row>
    <row r="23" spans="1:7" ht="15.75" customHeight="1">
      <c r="A23" s="44"/>
      <c r="B23" s="44" t="s">
        <v>594</v>
      </c>
      <c r="C23" s="26">
        <v>0</v>
      </c>
      <c r="D23" s="27">
        <v>0</v>
      </c>
      <c r="E23" s="27">
        <v>0</v>
      </c>
      <c r="F23" s="27">
        <v>0</v>
      </c>
      <c r="G23" s="47" t="s">
        <v>130</v>
      </c>
    </row>
    <row r="24" spans="1:7" ht="15.75" customHeight="1">
      <c r="A24" s="44"/>
      <c r="B24" s="44" t="s">
        <v>595</v>
      </c>
      <c r="C24" s="26"/>
      <c r="D24" s="27">
        <v>0</v>
      </c>
      <c r="E24" s="27">
        <v>0</v>
      </c>
      <c r="F24" s="27">
        <v>0</v>
      </c>
      <c r="G24" s="47" t="s">
        <v>130</v>
      </c>
    </row>
    <row r="25" spans="1:7" ht="15.75" customHeight="1">
      <c r="A25" s="44"/>
      <c r="B25" s="65" t="s">
        <v>154</v>
      </c>
      <c r="C25" s="26">
        <v>0</v>
      </c>
      <c r="D25" s="27">
        <v>0</v>
      </c>
      <c r="E25" s="27">
        <v>0</v>
      </c>
      <c r="F25" s="27">
        <v>0</v>
      </c>
      <c r="G25" s="47" t="s">
        <v>130</v>
      </c>
    </row>
    <row r="26" spans="1:4" ht="15.75" customHeight="1">
      <c r="A26" s="30" t="s">
        <v>200</v>
      </c>
      <c r="D26" s="13" t="s">
        <v>553</v>
      </c>
    </row>
    <row r="27" ht="15.75" customHeight="1">
      <c r="A27" s="30" t="s">
        <v>202</v>
      </c>
    </row>
  </sheetData>
  <sheetProtection/>
  <mergeCells count="2">
    <mergeCell ref="A2:G2"/>
    <mergeCell ref="A3:G3"/>
  </mergeCells>
  <hyperlinks>
    <hyperlink ref="B7" location="'无形-土地'!B1" display="无形资产-土地使用权"/>
    <hyperlink ref="B8" location="'无形-其他'!B1" display="无形资产-其他无形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8.xml><?xml version="1.0" encoding="utf-8"?>
<worksheet xmlns="http://schemas.openxmlformats.org/spreadsheetml/2006/main" xmlns:r="http://schemas.openxmlformats.org/officeDocument/2006/relationships">
  <sheetPr>
    <tabColor rgb="FFC00000"/>
    <pageSetUpPr fitToPage="1"/>
  </sheetPr>
  <dimension ref="A1:O9"/>
  <sheetViews>
    <sheetView zoomScalePageLayoutView="0" workbookViewId="0" topLeftCell="A1">
      <selection activeCell="M7" sqref="M7"/>
    </sheetView>
  </sheetViews>
  <sheetFormatPr defaultColWidth="9.00390625" defaultRowHeight="15.75" customHeight="1"/>
  <cols>
    <col min="1" max="1" width="6.375" style="13" customWidth="1"/>
    <col min="2" max="2" width="7.25390625" style="13" customWidth="1"/>
    <col min="3" max="3" width="9.625" style="13" customWidth="1"/>
    <col min="4" max="4" width="10.50390625" style="13" customWidth="1"/>
    <col min="5" max="5" width="7.75390625" style="13" customWidth="1"/>
    <col min="6" max="6" width="5.375" style="13" customWidth="1"/>
    <col min="7" max="8" width="5.125" style="13" customWidth="1"/>
    <col min="9" max="9" width="10.00390625" style="13" customWidth="1"/>
    <col min="10" max="10" width="7.50390625" style="13" customWidth="1"/>
    <col min="11" max="11" width="8.875" style="13" customWidth="1"/>
    <col min="12" max="12" width="8.375" style="13" customWidth="1"/>
    <col min="13" max="13" width="11.25390625" style="13" customWidth="1"/>
    <col min="14" max="14" width="8.125" style="13" customWidth="1"/>
    <col min="15" max="15" width="5.25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43.5" customHeight="1">
      <c r="A2" s="314" t="s">
        <v>596</v>
      </c>
      <c r="B2" s="315"/>
      <c r="C2" s="315"/>
      <c r="D2" s="315"/>
      <c r="E2" s="315"/>
      <c r="F2" s="315"/>
      <c r="G2" s="315"/>
      <c r="H2" s="315"/>
      <c r="I2" s="315"/>
      <c r="J2" s="315"/>
      <c r="K2" s="315"/>
      <c r="L2" s="315"/>
      <c r="M2" s="315"/>
      <c r="N2" s="315"/>
      <c r="O2" s="315"/>
    </row>
    <row r="3" spans="1:15" ht="18.75" customHeight="1">
      <c r="A3" s="324" t="s">
        <v>597</v>
      </c>
      <c r="B3" s="316"/>
      <c r="C3" s="316"/>
      <c r="D3" s="316"/>
      <c r="E3" s="316"/>
      <c r="F3" s="316"/>
      <c r="G3" s="316"/>
      <c r="H3" s="316"/>
      <c r="I3" s="325"/>
      <c r="J3" s="325"/>
      <c r="K3" s="325"/>
      <c r="L3" s="325"/>
      <c r="M3" s="325"/>
      <c r="N3" s="325"/>
      <c r="O3" s="325"/>
    </row>
    <row r="4" spans="1:15" ht="13.5" customHeight="1">
      <c r="A4" s="17"/>
      <c r="B4" s="17"/>
      <c r="C4" s="17"/>
      <c r="D4" s="17"/>
      <c r="E4" s="17"/>
      <c r="F4" s="17"/>
      <c r="G4" s="17"/>
      <c r="H4" s="17"/>
      <c r="I4" s="18"/>
      <c r="J4" s="18"/>
      <c r="K4" s="18"/>
      <c r="L4" s="18"/>
      <c r="M4" s="18"/>
      <c r="N4" s="18"/>
      <c r="O4" s="18" t="s">
        <v>598</v>
      </c>
    </row>
    <row r="5" spans="1:15" ht="24.75" customHeight="1">
      <c r="A5" s="19" t="s">
        <v>599</v>
      </c>
      <c r="O5" s="20" t="s">
        <v>3</v>
      </c>
    </row>
    <row r="6" spans="1:15" s="15" customFormat="1" ht="42" customHeight="1">
      <c r="A6" s="54" t="s">
        <v>5</v>
      </c>
      <c r="B6" s="54" t="s">
        <v>531</v>
      </c>
      <c r="C6" s="58" t="s">
        <v>532</v>
      </c>
      <c r="D6" s="54" t="s">
        <v>533</v>
      </c>
      <c r="E6" s="54" t="s">
        <v>537</v>
      </c>
      <c r="F6" s="54" t="s">
        <v>538</v>
      </c>
      <c r="G6" s="54" t="s">
        <v>600</v>
      </c>
      <c r="H6" s="54" t="s">
        <v>540</v>
      </c>
      <c r="I6" s="54" t="s">
        <v>541</v>
      </c>
      <c r="J6" s="54" t="s">
        <v>386</v>
      </c>
      <c r="K6" s="22" t="s">
        <v>92</v>
      </c>
      <c r="L6" s="54" t="s">
        <v>93</v>
      </c>
      <c r="M6" s="54" t="s">
        <v>94</v>
      </c>
      <c r="N6" s="54" t="s">
        <v>128</v>
      </c>
      <c r="O6" s="54" t="s">
        <v>8</v>
      </c>
    </row>
    <row r="7" spans="1:15" ht="57" customHeight="1">
      <c r="A7" s="59">
        <v>1</v>
      </c>
      <c r="B7" s="54"/>
      <c r="C7" s="58" t="s">
        <v>601</v>
      </c>
      <c r="D7" s="54" t="s">
        <v>602</v>
      </c>
      <c r="E7" s="60"/>
      <c r="F7" s="54"/>
      <c r="G7" s="59"/>
      <c r="H7" s="59"/>
      <c r="I7" s="61">
        <v>11510</v>
      </c>
      <c r="J7" s="61"/>
      <c r="K7" s="62">
        <v>0</v>
      </c>
      <c r="L7" s="61">
        <v>0</v>
      </c>
      <c r="M7" s="61">
        <f>I7*95</f>
        <v>1093450</v>
      </c>
      <c r="N7" s="61" t="s">
        <v>130</v>
      </c>
      <c r="O7" s="59"/>
    </row>
    <row r="8" spans="1:15" ht="27" customHeight="1">
      <c r="A8" s="328" t="s">
        <v>212</v>
      </c>
      <c r="B8" s="358"/>
      <c r="C8" s="358"/>
      <c r="D8" s="329"/>
      <c r="E8" s="25"/>
      <c r="F8" s="23"/>
      <c r="G8" s="23"/>
      <c r="H8" s="23"/>
      <c r="I8" s="27"/>
      <c r="J8" s="27">
        <v>0</v>
      </c>
      <c r="K8" s="27">
        <v>0</v>
      </c>
      <c r="L8" s="27">
        <v>0</v>
      </c>
      <c r="M8" s="27">
        <f>SUM(M7:M7)</f>
        <v>1093450</v>
      </c>
      <c r="N8" s="27" t="s">
        <v>130</v>
      </c>
      <c r="O8" s="28"/>
    </row>
    <row r="9" spans="1:12" ht="21" customHeight="1">
      <c r="A9" s="30" t="s">
        <v>200</v>
      </c>
      <c r="G9" s="31"/>
      <c r="L9" s="63" t="s">
        <v>201</v>
      </c>
    </row>
  </sheetData>
  <sheetProtection/>
  <mergeCells count="3">
    <mergeCell ref="A2:O2"/>
    <mergeCell ref="A3:O3"/>
    <mergeCell ref="A8:D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K15" sqref="K15"/>
    </sheetView>
  </sheetViews>
  <sheetFormatPr defaultColWidth="9.00390625" defaultRowHeight="15.75" customHeight="1"/>
  <cols>
    <col min="1" max="1" width="5.75390625" style="13" customWidth="1"/>
    <col min="2" max="2" width="17.75390625" style="13" customWidth="1"/>
    <col min="3" max="3" width="9.875" style="13" customWidth="1"/>
    <col min="4" max="4" width="6.75390625" style="13" customWidth="1"/>
    <col min="5" max="5" width="5.75390625" style="13" customWidth="1"/>
    <col min="6" max="6" width="6.125" style="13" customWidth="1"/>
    <col min="7" max="7" width="7.75390625" style="13" customWidth="1"/>
    <col min="8" max="8" width="13.125" style="13" customWidth="1"/>
    <col min="9" max="9" width="4.875" style="13" customWidth="1"/>
    <col min="10" max="10" width="20.00390625" style="13" customWidth="1"/>
    <col min="11" max="16384" width="9.00390625" style="13" customWidth="1"/>
  </cols>
  <sheetData>
    <row r="1" spans="1:10" ht="12.75">
      <c r="A1" s="14"/>
      <c r="B1" s="14"/>
      <c r="C1" s="15"/>
      <c r="D1" s="15"/>
      <c r="E1" s="15"/>
      <c r="F1" s="15"/>
      <c r="G1" s="15"/>
      <c r="H1" s="15"/>
      <c r="I1" s="15"/>
      <c r="J1" s="15"/>
    </row>
    <row r="2" spans="1:10" s="11" customFormat="1" ht="36.75" customHeight="1">
      <c r="A2" s="314" t="s">
        <v>603</v>
      </c>
      <c r="B2" s="315"/>
      <c r="C2" s="315"/>
      <c r="D2" s="315"/>
      <c r="E2" s="315"/>
      <c r="F2" s="315"/>
      <c r="G2" s="315"/>
      <c r="H2" s="315"/>
      <c r="I2" s="315"/>
      <c r="J2" s="315"/>
    </row>
    <row r="3" spans="1:10" ht="24.75" customHeight="1">
      <c r="A3" s="324" t="s">
        <v>604</v>
      </c>
      <c r="B3" s="316"/>
      <c r="C3" s="316"/>
      <c r="D3" s="316"/>
      <c r="E3" s="316"/>
      <c r="F3" s="316"/>
      <c r="G3" s="325"/>
      <c r="H3" s="325"/>
      <c r="I3" s="325"/>
      <c r="J3" s="325"/>
    </row>
    <row r="4" spans="1:10" ht="24.75" customHeight="1">
      <c r="A4" s="17"/>
      <c r="B4" s="17"/>
      <c r="C4" s="17"/>
      <c r="D4" s="17"/>
      <c r="E4" s="17"/>
      <c r="F4" s="17"/>
      <c r="G4" s="18"/>
      <c r="H4" s="18"/>
      <c r="I4" s="18"/>
      <c r="J4" s="18" t="s">
        <v>605</v>
      </c>
    </row>
    <row r="5" spans="1:10" ht="24.75" customHeight="1">
      <c r="A5" s="326" t="s">
        <v>606</v>
      </c>
      <c r="B5" s="327"/>
      <c r="C5" s="327"/>
      <c r="D5" s="327"/>
      <c r="J5" s="20" t="s">
        <v>3</v>
      </c>
    </row>
    <row r="6" spans="1:10" s="15" customFormat="1" ht="34.5" customHeight="1">
      <c r="A6" s="54" t="s">
        <v>5</v>
      </c>
      <c r="B6" s="54" t="s">
        <v>607</v>
      </c>
      <c r="C6" s="54" t="s">
        <v>608</v>
      </c>
      <c r="D6" s="54" t="s">
        <v>386</v>
      </c>
      <c r="E6" s="22" t="s">
        <v>92</v>
      </c>
      <c r="F6" s="54" t="s">
        <v>93</v>
      </c>
      <c r="G6" s="54" t="s">
        <v>609</v>
      </c>
      <c r="H6" s="54" t="s">
        <v>94</v>
      </c>
      <c r="I6" s="54" t="s">
        <v>128</v>
      </c>
      <c r="J6" s="54" t="s">
        <v>8</v>
      </c>
    </row>
    <row r="7" spans="1:10" s="12" customFormat="1" ht="96" customHeight="1">
      <c r="A7" s="23">
        <v>1</v>
      </c>
      <c r="B7" s="21" t="s">
        <v>610</v>
      </c>
      <c r="C7" s="23"/>
      <c r="D7" s="55"/>
      <c r="E7" s="55"/>
      <c r="F7" s="55"/>
      <c r="G7" s="56">
        <v>36</v>
      </c>
      <c r="H7" s="55">
        <f>G7*30000</f>
        <v>1080000</v>
      </c>
      <c r="I7" s="55" t="s">
        <v>130</v>
      </c>
      <c r="J7" s="54" t="s">
        <v>611</v>
      </c>
    </row>
    <row r="8" spans="1:10" ht="24.75" customHeight="1">
      <c r="A8" s="328" t="s">
        <v>212</v>
      </c>
      <c r="B8" s="329"/>
      <c r="C8" s="23"/>
      <c r="D8" s="55"/>
      <c r="E8" s="55"/>
      <c r="F8" s="55"/>
      <c r="G8" s="56"/>
      <c r="H8" s="55">
        <f>SUM(H7:H7)</f>
        <v>1080000</v>
      </c>
      <c r="I8" s="27" t="s">
        <v>130</v>
      </c>
      <c r="J8" s="28"/>
    </row>
    <row r="9" spans="1:6" ht="24.75" customHeight="1">
      <c r="A9" s="30" t="s">
        <v>200</v>
      </c>
      <c r="F9" s="31" t="s">
        <v>201</v>
      </c>
    </row>
    <row r="14" ht="15.75" customHeight="1">
      <c r="J14" s="57"/>
    </row>
  </sheetData>
  <sheetProtection/>
  <mergeCells count="4">
    <mergeCell ref="A2:J2"/>
    <mergeCell ref="A3:J3"/>
    <mergeCell ref="A5:D5"/>
    <mergeCell ref="A8:B8"/>
  </mergeCells>
  <printOptions horizontalCentered="1" verticalCentered="1"/>
  <pageMargins left="0.35" right="0.35" top="0.7900000000000001" bottom="0.7900000000000001" header="1.06" footer="0.51"/>
  <pageSetup fitToHeight="0" fitToWidth="1"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K19" sqref="K19"/>
    </sheetView>
  </sheetViews>
  <sheetFormatPr defaultColWidth="9.00390625" defaultRowHeight="15.75" customHeight="1"/>
  <cols>
    <col min="1" max="1" width="4.625" style="184" customWidth="1"/>
    <col min="2" max="2" width="23.50390625" style="184" customWidth="1"/>
    <col min="3" max="3" width="6.875" style="184" customWidth="1"/>
    <col min="4" max="4" width="12.375" style="184" customWidth="1"/>
    <col min="5" max="5" width="12.00390625" style="184" customWidth="1"/>
    <col min="6" max="6" width="13.125" style="184" bestFit="1" customWidth="1"/>
    <col min="7" max="7" width="17.50390625" style="184" customWidth="1"/>
    <col min="8" max="8" width="17.375" style="184" customWidth="1"/>
    <col min="9" max="9" width="16.375" style="184" customWidth="1"/>
    <col min="10" max="16384" width="9.00390625" style="184" customWidth="1"/>
  </cols>
  <sheetData>
    <row r="1" spans="1:9" ht="12.75">
      <c r="A1" s="14"/>
      <c r="B1" s="14"/>
      <c r="C1" s="185"/>
      <c r="D1" s="185"/>
      <c r="E1" s="185"/>
      <c r="F1" s="185"/>
      <c r="G1" s="185"/>
      <c r="H1" s="185"/>
      <c r="I1" s="185"/>
    </row>
    <row r="2" spans="1:9" s="182" customFormat="1" ht="30" customHeight="1">
      <c r="A2" s="317" t="s">
        <v>203</v>
      </c>
      <c r="B2" s="318"/>
      <c r="C2" s="318"/>
      <c r="D2" s="318"/>
      <c r="E2" s="318"/>
      <c r="F2" s="318"/>
      <c r="G2" s="318"/>
      <c r="H2" s="318"/>
      <c r="I2" s="318"/>
    </row>
    <row r="3" spans="1:9" ht="13.5" customHeight="1">
      <c r="A3" s="319" t="s">
        <v>204</v>
      </c>
      <c r="B3" s="320"/>
      <c r="C3" s="320"/>
      <c r="D3" s="320"/>
      <c r="E3" s="320"/>
      <c r="F3" s="320"/>
      <c r="G3" s="320"/>
      <c r="H3" s="321"/>
      <c r="I3" s="321"/>
    </row>
    <row r="4" spans="1:9" ht="13.5" customHeight="1">
      <c r="A4" s="186"/>
      <c r="B4" s="186"/>
      <c r="C4" s="186"/>
      <c r="D4" s="186"/>
      <c r="E4" s="186"/>
      <c r="F4" s="186"/>
      <c r="G4" s="186"/>
      <c r="H4" s="187"/>
      <c r="I4" s="187" t="s">
        <v>205</v>
      </c>
    </row>
    <row r="5" spans="1:9" ht="15.75" customHeight="1">
      <c r="A5" s="188" t="s">
        <v>206</v>
      </c>
      <c r="I5" s="197" t="s">
        <v>3</v>
      </c>
    </row>
    <row r="6" spans="1:9" s="183" customFormat="1" ht="15.75" customHeight="1">
      <c r="A6" s="189" t="s">
        <v>5</v>
      </c>
      <c r="B6" s="189" t="s">
        <v>207</v>
      </c>
      <c r="C6" s="189" t="s">
        <v>208</v>
      </c>
      <c r="D6" s="189" t="s">
        <v>209</v>
      </c>
      <c r="E6" s="189" t="s">
        <v>210</v>
      </c>
      <c r="F6" s="189" t="s">
        <v>92</v>
      </c>
      <c r="G6" s="189" t="s">
        <v>93</v>
      </c>
      <c r="H6" s="189" t="s">
        <v>94</v>
      </c>
      <c r="I6" s="189" t="s">
        <v>128</v>
      </c>
    </row>
    <row r="7" spans="1:9" ht="15.75" customHeight="1">
      <c r="A7" s="190">
        <v>1</v>
      </c>
      <c r="B7" s="189" t="s">
        <v>211</v>
      </c>
      <c r="C7" s="190"/>
      <c r="D7" s="180"/>
      <c r="E7" s="190"/>
      <c r="F7" s="180">
        <v>45183.28</v>
      </c>
      <c r="G7" s="180">
        <v>45183.28</v>
      </c>
      <c r="H7" s="180">
        <v>45183.28</v>
      </c>
      <c r="I7" s="180" t="s">
        <v>130</v>
      </c>
    </row>
    <row r="8" spans="1:9" ht="15.75" customHeight="1">
      <c r="A8" s="190"/>
      <c r="B8" s="191"/>
      <c r="C8" s="190"/>
      <c r="D8" s="180"/>
      <c r="E8" s="190"/>
      <c r="F8" s="180">
        <v>0</v>
      </c>
      <c r="G8" s="180">
        <v>0</v>
      </c>
      <c r="H8" s="180">
        <v>0</v>
      </c>
      <c r="I8" s="180" t="s">
        <v>130</v>
      </c>
    </row>
    <row r="9" spans="1:9" ht="15.75" customHeight="1">
      <c r="A9" s="190"/>
      <c r="B9" s="191"/>
      <c r="C9" s="190"/>
      <c r="D9" s="180"/>
      <c r="E9" s="190"/>
      <c r="F9" s="180">
        <v>0</v>
      </c>
      <c r="G9" s="180">
        <v>0</v>
      </c>
      <c r="H9" s="180">
        <v>0</v>
      </c>
      <c r="I9" s="180" t="s">
        <v>130</v>
      </c>
    </row>
    <row r="10" spans="1:9" ht="15.75" customHeight="1">
      <c r="A10" s="192"/>
      <c r="B10" s="191"/>
      <c r="C10" s="190"/>
      <c r="D10" s="180"/>
      <c r="E10" s="190"/>
      <c r="F10" s="180">
        <v>0</v>
      </c>
      <c r="G10" s="180">
        <v>0</v>
      </c>
      <c r="H10" s="180">
        <v>0</v>
      </c>
      <c r="I10" s="180" t="s">
        <v>130</v>
      </c>
    </row>
    <row r="11" spans="1:9" ht="15.75" customHeight="1">
      <c r="A11" s="192"/>
      <c r="B11" s="191"/>
      <c r="C11" s="190"/>
      <c r="D11" s="180"/>
      <c r="E11" s="190"/>
      <c r="F11" s="180">
        <v>0</v>
      </c>
      <c r="G11" s="180">
        <v>0</v>
      </c>
      <c r="H11" s="180">
        <v>0</v>
      </c>
      <c r="I11" s="180" t="s">
        <v>130</v>
      </c>
    </row>
    <row r="12" spans="1:9" ht="15.75" customHeight="1">
      <c r="A12" s="192"/>
      <c r="B12" s="193"/>
      <c r="C12" s="190"/>
      <c r="D12" s="180"/>
      <c r="E12" s="190"/>
      <c r="F12" s="180">
        <v>0</v>
      </c>
      <c r="G12" s="180">
        <v>0</v>
      </c>
      <c r="H12" s="180">
        <v>0</v>
      </c>
      <c r="I12" s="180" t="s">
        <v>130</v>
      </c>
    </row>
    <row r="13" spans="1:9" ht="15.75" customHeight="1">
      <c r="A13" s="192"/>
      <c r="B13" s="191"/>
      <c r="C13" s="190"/>
      <c r="D13" s="180"/>
      <c r="E13" s="190"/>
      <c r="F13" s="180">
        <v>0</v>
      </c>
      <c r="G13" s="180">
        <v>0</v>
      </c>
      <c r="H13" s="180">
        <v>0</v>
      </c>
      <c r="I13" s="180" t="s">
        <v>130</v>
      </c>
    </row>
    <row r="14" spans="1:9" ht="15.75" customHeight="1">
      <c r="A14" s="192"/>
      <c r="B14" s="191"/>
      <c r="C14" s="190"/>
      <c r="D14" s="180"/>
      <c r="E14" s="190"/>
      <c r="F14" s="180">
        <v>0</v>
      </c>
      <c r="G14" s="180">
        <v>0</v>
      </c>
      <c r="H14" s="180">
        <v>0</v>
      </c>
      <c r="I14" s="180" t="s">
        <v>130</v>
      </c>
    </row>
    <row r="15" spans="1:9" ht="15.75" customHeight="1">
      <c r="A15" s="192"/>
      <c r="B15" s="191"/>
      <c r="C15" s="190"/>
      <c r="D15" s="180"/>
      <c r="E15" s="190"/>
      <c r="F15" s="180">
        <v>0</v>
      </c>
      <c r="G15" s="180">
        <v>0</v>
      </c>
      <c r="H15" s="180">
        <v>0</v>
      </c>
      <c r="I15" s="180" t="s">
        <v>130</v>
      </c>
    </row>
    <row r="16" spans="1:9" ht="15.75" customHeight="1">
      <c r="A16" s="192"/>
      <c r="B16" s="191"/>
      <c r="C16" s="190"/>
      <c r="D16" s="180"/>
      <c r="E16" s="190"/>
      <c r="F16" s="180">
        <v>0</v>
      </c>
      <c r="G16" s="180">
        <v>0</v>
      </c>
      <c r="H16" s="180">
        <v>0</v>
      </c>
      <c r="I16" s="180" t="s">
        <v>130</v>
      </c>
    </row>
    <row r="17" spans="1:9" ht="15.75" customHeight="1">
      <c r="A17" s="192"/>
      <c r="B17" s="191"/>
      <c r="C17" s="190"/>
      <c r="D17" s="180"/>
      <c r="E17" s="190"/>
      <c r="F17" s="180">
        <v>0</v>
      </c>
      <c r="G17" s="180">
        <v>0</v>
      </c>
      <c r="H17" s="180">
        <v>0</v>
      </c>
      <c r="I17" s="180" t="s">
        <v>130</v>
      </c>
    </row>
    <row r="18" spans="1:9" ht="15.75" customHeight="1">
      <c r="A18" s="192"/>
      <c r="B18" s="191"/>
      <c r="C18" s="190"/>
      <c r="D18" s="180"/>
      <c r="E18" s="190"/>
      <c r="F18" s="180">
        <v>0</v>
      </c>
      <c r="G18" s="180">
        <v>0</v>
      </c>
      <c r="H18" s="180">
        <v>0</v>
      </c>
      <c r="I18" s="180"/>
    </row>
    <row r="19" spans="1:9" ht="15.75" customHeight="1">
      <c r="A19" s="322" t="s">
        <v>212</v>
      </c>
      <c r="B19" s="323"/>
      <c r="C19" s="192"/>
      <c r="D19" s="180"/>
      <c r="E19" s="190"/>
      <c r="F19" s="180">
        <v>45183.28</v>
      </c>
      <c r="G19" s="180">
        <v>45183.28</v>
      </c>
      <c r="H19" s="180">
        <v>45183.28</v>
      </c>
      <c r="I19" s="180" t="s">
        <v>130</v>
      </c>
    </row>
    <row r="20" spans="1:7" ht="15.75" customHeight="1">
      <c r="A20" s="194" t="s">
        <v>200</v>
      </c>
      <c r="G20" s="195" t="s">
        <v>201</v>
      </c>
    </row>
    <row r="21" ht="15.75" customHeight="1">
      <c r="A21" s="196" t="s">
        <v>213</v>
      </c>
    </row>
  </sheetData>
  <sheetProtection/>
  <mergeCells count="3">
    <mergeCell ref="A2:I2"/>
    <mergeCell ref="A3:I3"/>
    <mergeCell ref="A19:B19"/>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314" t="s">
        <v>612</v>
      </c>
      <c r="B2" s="315"/>
      <c r="C2" s="315"/>
      <c r="D2" s="315"/>
      <c r="E2" s="315"/>
      <c r="F2" s="315"/>
      <c r="G2" s="315"/>
      <c r="H2" s="315"/>
    </row>
    <row r="3" spans="1:8" ht="13.5" customHeight="1">
      <c r="A3" s="316" t="s">
        <v>123</v>
      </c>
      <c r="B3" s="316"/>
      <c r="C3" s="316"/>
      <c r="D3" s="316"/>
      <c r="E3" s="316"/>
      <c r="F3" s="325"/>
      <c r="G3" s="325"/>
      <c r="H3" s="325"/>
    </row>
    <row r="4" spans="1:8" ht="13.5" customHeight="1">
      <c r="A4" s="17"/>
      <c r="B4" s="17"/>
      <c r="C4" s="17"/>
      <c r="D4" s="17"/>
      <c r="E4" s="17"/>
      <c r="F4" s="18"/>
      <c r="G4" s="18"/>
      <c r="H4" s="18" t="s">
        <v>613</v>
      </c>
    </row>
    <row r="5" spans="1:8" ht="15.75" customHeight="1">
      <c r="A5" s="31" t="s">
        <v>89</v>
      </c>
      <c r="H5" s="20" t="s">
        <v>3</v>
      </c>
    </row>
    <row r="6" spans="1:8" s="15" customFormat="1" ht="27.75" customHeight="1">
      <c r="A6" s="54" t="s">
        <v>5</v>
      </c>
      <c r="B6" s="54" t="s">
        <v>607</v>
      </c>
      <c r="C6" s="21" t="s">
        <v>537</v>
      </c>
      <c r="D6" s="22" t="s">
        <v>92</v>
      </c>
      <c r="E6" s="54" t="s">
        <v>93</v>
      </c>
      <c r="F6" s="54" t="s">
        <v>94</v>
      </c>
      <c r="G6" s="54" t="s">
        <v>128</v>
      </c>
      <c r="H6" s="54"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328" t="s">
        <v>261</v>
      </c>
      <c r="B26" s="329"/>
      <c r="C26" s="25"/>
      <c r="D26" s="27">
        <v>0</v>
      </c>
      <c r="E26" s="27">
        <v>0</v>
      </c>
      <c r="F26" s="27">
        <v>0</v>
      </c>
      <c r="G26" s="27" t="s">
        <v>130</v>
      </c>
      <c r="H26" s="28"/>
    </row>
    <row r="27" spans="1:8" ht="15.75" customHeight="1">
      <c r="A27" s="328" t="s">
        <v>614</v>
      </c>
      <c r="B27" s="357"/>
      <c r="C27" s="25"/>
      <c r="D27" s="27"/>
      <c r="E27" s="27">
        <v>0</v>
      </c>
      <c r="F27" s="27">
        <v>0</v>
      </c>
      <c r="G27" s="27" t="s">
        <v>130</v>
      </c>
      <c r="H27" s="28"/>
    </row>
    <row r="28" spans="1:8" ht="15.75" customHeight="1">
      <c r="A28" s="328" t="s">
        <v>270</v>
      </c>
      <c r="B28" s="329"/>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4">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314" t="s">
        <v>615</v>
      </c>
      <c r="B2" s="315"/>
      <c r="C2" s="315"/>
      <c r="D2" s="315"/>
      <c r="E2" s="315"/>
      <c r="F2" s="315"/>
      <c r="G2" s="315"/>
      <c r="H2" s="315"/>
    </row>
    <row r="3" spans="1:8" ht="13.5" customHeight="1">
      <c r="A3" s="316" t="s">
        <v>123</v>
      </c>
      <c r="B3" s="316"/>
      <c r="C3" s="316"/>
      <c r="D3" s="316"/>
      <c r="E3" s="316"/>
      <c r="F3" s="325"/>
      <c r="G3" s="325"/>
      <c r="H3" s="325"/>
    </row>
    <row r="4" spans="1:8" ht="13.5" customHeight="1">
      <c r="A4" s="17"/>
      <c r="B4" s="17"/>
      <c r="C4" s="17"/>
      <c r="D4" s="17"/>
      <c r="E4" s="17"/>
      <c r="F4" s="18"/>
      <c r="G4" s="18"/>
      <c r="H4" s="18" t="s">
        <v>616</v>
      </c>
    </row>
    <row r="5" spans="1:8" ht="15.75" customHeight="1">
      <c r="A5" s="31" t="s">
        <v>89</v>
      </c>
      <c r="H5" s="20" t="s">
        <v>3</v>
      </c>
    </row>
    <row r="6" spans="1:8" s="15" customFormat="1" ht="27.75" customHeight="1">
      <c r="A6" s="54" t="s">
        <v>5</v>
      </c>
      <c r="B6" s="54" t="s">
        <v>607</v>
      </c>
      <c r="C6" s="21" t="s">
        <v>537</v>
      </c>
      <c r="D6" s="22" t="s">
        <v>92</v>
      </c>
      <c r="E6" s="54" t="s">
        <v>93</v>
      </c>
      <c r="F6" s="54" t="s">
        <v>94</v>
      </c>
      <c r="G6" s="54" t="s">
        <v>128</v>
      </c>
      <c r="H6" s="54"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328" t="s">
        <v>261</v>
      </c>
      <c r="B26" s="329"/>
      <c r="C26" s="25"/>
      <c r="D26" s="27">
        <v>0</v>
      </c>
      <c r="E26" s="27">
        <v>0</v>
      </c>
      <c r="F26" s="27">
        <v>0</v>
      </c>
      <c r="G26" s="27" t="s">
        <v>130</v>
      </c>
      <c r="H26" s="28"/>
    </row>
    <row r="27" spans="1:8" ht="15.75" customHeight="1">
      <c r="A27" s="328" t="s">
        <v>614</v>
      </c>
      <c r="B27" s="357"/>
      <c r="C27" s="25"/>
      <c r="D27" s="27"/>
      <c r="E27" s="27">
        <v>0</v>
      </c>
      <c r="F27" s="27">
        <v>0</v>
      </c>
      <c r="G27" s="27" t="s">
        <v>130</v>
      </c>
      <c r="H27" s="28"/>
    </row>
    <row r="28" spans="1:8" ht="15.75" customHeight="1">
      <c r="A28" s="328" t="s">
        <v>270</v>
      </c>
      <c r="B28" s="329"/>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7" width="14.375" style="13" customWidth="1"/>
    <col min="8" max="8" width="7.00390625" style="13" customWidth="1"/>
    <col min="9" max="9" width="14.375" style="13" customWidth="1"/>
    <col min="10" max="10" width="8.125" style="13" customWidth="1"/>
    <col min="11" max="11" width="10.0039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4" t="s">
        <v>617</v>
      </c>
      <c r="B2" s="315"/>
      <c r="C2" s="315"/>
      <c r="D2" s="315"/>
      <c r="E2" s="315"/>
      <c r="F2" s="315"/>
      <c r="G2" s="315"/>
      <c r="H2" s="315"/>
      <c r="I2" s="315"/>
      <c r="J2" s="315"/>
      <c r="K2" s="315"/>
    </row>
    <row r="3" spans="1:11" ht="13.5" customHeight="1">
      <c r="A3" s="316" t="s">
        <v>123</v>
      </c>
      <c r="B3" s="316"/>
      <c r="C3" s="316"/>
      <c r="D3" s="316"/>
      <c r="E3" s="316"/>
      <c r="F3" s="316"/>
      <c r="G3" s="316"/>
      <c r="H3" s="325"/>
      <c r="I3" s="325"/>
      <c r="J3" s="325"/>
      <c r="K3" s="325"/>
    </row>
    <row r="4" spans="1:11" ht="13.5" customHeight="1">
      <c r="A4" s="17"/>
      <c r="B4" s="17"/>
      <c r="C4" s="17"/>
      <c r="D4" s="17"/>
      <c r="E4" s="17"/>
      <c r="F4" s="17"/>
      <c r="G4" s="17"/>
      <c r="H4" s="18"/>
      <c r="I4" s="18"/>
      <c r="J4" s="18"/>
      <c r="K4" s="18" t="s">
        <v>618</v>
      </c>
    </row>
    <row r="5" spans="1:11" ht="15.75" customHeight="1">
      <c r="A5" s="31" t="s">
        <v>89</v>
      </c>
      <c r="K5" s="20" t="s">
        <v>3</v>
      </c>
    </row>
    <row r="6" spans="1:11" s="15" customFormat="1" ht="27.75" customHeight="1">
      <c r="A6" s="54" t="s">
        <v>5</v>
      </c>
      <c r="B6" s="54" t="s">
        <v>619</v>
      </c>
      <c r="C6" s="54" t="s">
        <v>586</v>
      </c>
      <c r="D6" s="54" t="s">
        <v>620</v>
      </c>
      <c r="E6" s="54" t="s">
        <v>621</v>
      </c>
      <c r="F6" s="22" t="s">
        <v>92</v>
      </c>
      <c r="G6" s="54" t="s">
        <v>93</v>
      </c>
      <c r="H6" s="54" t="s">
        <v>622</v>
      </c>
      <c r="I6" s="54" t="s">
        <v>94</v>
      </c>
      <c r="J6" s="54" t="s">
        <v>128</v>
      </c>
      <c r="K6" s="54" t="s">
        <v>8</v>
      </c>
    </row>
    <row r="7" spans="1:11" ht="15.75" customHeight="1">
      <c r="A7" s="23"/>
      <c r="B7" s="51"/>
      <c r="C7" s="25"/>
      <c r="D7" s="27"/>
      <c r="E7" s="23"/>
      <c r="F7" s="27">
        <v>0</v>
      </c>
      <c r="G7" s="27">
        <v>0</v>
      </c>
      <c r="H7" s="23"/>
      <c r="I7" s="27">
        <v>0</v>
      </c>
      <c r="J7" s="27" t="s">
        <v>130</v>
      </c>
      <c r="K7" s="28"/>
    </row>
    <row r="8" spans="1:11" ht="15.75" customHeight="1">
      <c r="A8" s="23"/>
      <c r="B8" s="51"/>
      <c r="C8" s="25"/>
      <c r="D8" s="27"/>
      <c r="E8" s="23"/>
      <c r="F8" s="27">
        <v>0</v>
      </c>
      <c r="G8" s="27">
        <v>0</v>
      </c>
      <c r="H8" s="23"/>
      <c r="I8" s="27">
        <v>0</v>
      </c>
      <c r="J8" s="27" t="s">
        <v>130</v>
      </c>
      <c r="K8" s="28"/>
    </row>
    <row r="9" spans="1:11" ht="15.75" customHeight="1">
      <c r="A9" s="23"/>
      <c r="B9" s="51"/>
      <c r="C9" s="25"/>
      <c r="D9" s="27"/>
      <c r="E9" s="23"/>
      <c r="F9" s="27">
        <v>0</v>
      </c>
      <c r="G9" s="27">
        <v>0</v>
      </c>
      <c r="H9" s="23"/>
      <c r="I9" s="27">
        <v>0</v>
      </c>
      <c r="J9" s="27" t="s">
        <v>130</v>
      </c>
      <c r="K9" s="28"/>
    </row>
    <row r="10" spans="1:11" ht="15.75" customHeight="1">
      <c r="A10" s="23"/>
      <c r="B10" s="51"/>
      <c r="C10" s="25"/>
      <c r="D10" s="27"/>
      <c r="E10" s="23"/>
      <c r="F10" s="27">
        <v>0</v>
      </c>
      <c r="G10" s="27">
        <v>0</v>
      </c>
      <c r="H10" s="23"/>
      <c r="I10" s="27">
        <v>0</v>
      </c>
      <c r="J10" s="27" t="s">
        <v>130</v>
      </c>
      <c r="K10" s="28"/>
    </row>
    <row r="11" spans="1:11" ht="15.75" customHeight="1">
      <c r="A11" s="23"/>
      <c r="B11" s="51"/>
      <c r="C11" s="25"/>
      <c r="D11" s="27"/>
      <c r="E11" s="23"/>
      <c r="F11" s="27">
        <v>0</v>
      </c>
      <c r="G11" s="27">
        <v>0</v>
      </c>
      <c r="H11" s="23"/>
      <c r="I11" s="27">
        <v>0</v>
      </c>
      <c r="J11" s="27" t="s">
        <v>130</v>
      </c>
      <c r="K11" s="28"/>
    </row>
    <row r="12" spans="1:11" ht="15.75" customHeight="1">
      <c r="A12" s="23"/>
      <c r="B12" s="51"/>
      <c r="C12" s="25"/>
      <c r="D12" s="27"/>
      <c r="E12" s="23"/>
      <c r="F12" s="27">
        <v>0</v>
      </c>
      <c r="G12" s="27">
        <v>0</v>
      </c>
      <c r="H12" s="23"/>
      <c r="I12" s="27">
        <v>0</v>
      </c>
      <c r="J12" s="27" t="s">
        <v>130</v>
      </c>
      <c r="K12" s="28"/>
    </row>
    <row r="13" spans="1:11" ht="15.75" customHeight="1">
      <c r="A13" s="23"/>
      <c r="B13" s="51"/>
      <c r="C13" s="25"/>
      <c r="D13" s="27"/>
      <c r="E13" s="23"/>
      <c r="F13" s="27">
        <v>0</v>
      </c>
      <c r="G13" s="27">
        <v>0</v>
      </c>
      <c r="H13" s="23"/>
      <c r="I13" s="27">
        <v>0</v>
      </c>
      <c r="J13" s="27" t="s">
        <v>130</v>
      </c>
      <c r="K13" s="28"/>
    </row>
    <row r="14" spans="1:11" ht="15.75" customHeight="1">
      <c r="A14" s="23"/>
      <c r="B14" s="24"/>
      <c r="C14" s="25"/>
      <c r="D14" s="27"/>
      <c r="E14" s="23"/>
      <c r="F14" s="27">
        <v>0</v>
      </c>
      <c r="G14" s="27">
        <v>0</v>
      </c>
      <c r="H14" s="23"/>
      <c r="I14" s="27">
        <v>0</v>
      </c>
      <c r="J14" s="27" t="s">
        <v>130</v>
      </c>
      <c r="K14" s="28"/>
    </row>
    <row r="15" spans="1:11" ht="15.75" customHeight="1">
      <c r="A15" s="23"/>
      <c r="B15" s="24"/>
      <c r="C15" s="25"/>
      <c r="D15" s="27"/>
      <c r="E15" s="23"/>
      <c r="F15" s="27">
        <v>0</v>
      </c>
      <c r="G15" s="27">
        <v>0</v>
      </c>
      <c r="H15" s="23"/>
      <c r="I15" s="27">
        <v>0</v>
      </c>
      <c r="J15" s="27" t="s">
        <v>130</v>
      </c>
      <c r="K15" s="28"/>
    </row>
    <row r="16" spans="1:11" ht="15.75" customHeight="1">
      <c r="A16" s="23"/>
      <c r="B16" s="24"/>
      <c r="C16" s="25"/>
      <c r="D16" s="27"/>
      <c r="E16" s="23"/>
      <c r="F16" s="27">
        <v>0</v>
      </c>
      <c r="G16" s="27">
        <v>0</v>
      </c>
      <c r="H16" s="23"/>
      <c r="I16" s="27">
        <v>0</v>
      </c>
      <c r="J16" s="27" t="s">
        <v>130</v>
      </c>
      <c r="K16" s="28"/>
    </row>
    <row r="17" spans="1:11" ht="15.75" customHeight="1">
      <c r="A17" s="23"/>
      <c r="B17" s="24"/>
      <c r="C17" s="25"/>
      <c r="D17" s="27"/>
      <c r="E17" s="23"/>
      <c r="F17" s="27">
        <v>0</v>
      </c>
      <c r="G17" s="27">
        <v>0</v>
      </c>
      <c r="H17" s="23"/>
      <c r="I17" s="27">
        <v>0</v>
      </c>
      <c r="J17" s="27" t="s">
        <v>130</v>
      </c>
      <c r="K17" s="28"/>
    </row>
    <row r="18" spans="1:11" ht="15.75" customHeight="1">
      <c r="A18" s="23"/>
      <c r="B18" s="24"/>
      <c r="C18" s="25"/>
      <c r="D18" s="27"/>
      <c r="E18" s="23"/>
      <c r="F18" s="27">
        <v>0</v>
      </c>
      <c r="G18" s="27">
        <v>0</v>
      </c>
      <c r="H18" s="23"/>
      <c r="I18" s="27">
        <v>0</v>
      </c>
      <c r="J18" s="27" t="s">
        <v>130</v>
      </c>
      <c r="K18" s="28"/>
    </row>
    <row r="19" spans="1:11" ht="15.75" customHeight="1">
      <c r="A19" s="23"/>
      <c r="B19" s="24"/>
      <c r="C19" s="25"/>
      <c r="D19" s="27"/>
      <c r="E19" s="23"/>
      <c r="F19" s="27">
        <v>0</v>
      </c>
      <c r="G19" s="27">
        <v>0</v>
      </c>
      <c r="H19" s="23"/>
      <c r="I19" s="27">
        <v>0</v>
      </c>
      <c r="J19" s="27" t="s">
        <v>130</v>
      </c>
      <c r="K19" s="28"/>
    </row>
    <row r="20" spans="1:11" ht="15.75" customHeight="1">
      <c r="A20" s="23"/>
      <c r="B20" s="24"/>
      <c r="C20" s="25"/>
      <c r="D20" s="27"/>
      <c r="E20" s="23"/>
      <c r="F20" s="27">
        <v>0</v>
      </c>
      <c r="G20" s="27">
        <v>0</v>
      </c>
      <c r="H20" s="23"/>
      <c r="I20" s="27">
        <v>0</v>
      </c>
      <c r="J20" s="27" t="s">
        <v>130</v>
      </c>
      <c r="K20" s="28"/>
    </row>
    <row r="21" spans="1:11" ht="15.75" customHeight="1">
      <c r="A21" s="23"/>
      <c r="B21" s="24"/>
      <c r="C21" s="25"/>
      <c r="D21" s="27"/>
      <c r="E21" s="23"/>
      <c r="F21" s="27">
        <v>0</v>
      </c>
      <c r="G21" s="27">
        <v>0</v>
      </c>
      <c r="H21" s="23"/>
      <c r="I21" s="27">
        <v>0</v>
      </c>
      <c r="J21" s="27" t="s">
        <v>130</v>
      </c>
      <c r="K21" s="28"/>
    </row>
    <row r="22" spans="1:11" ht="15.75" customHeight="1">
      <c r="A22" s="23"/>
      <c r="B22" s="24"/>
      <c r="C22" s="25"/>
      <c r="D22" s="27"/>
      <c r="E22" s="23"/>
      <c r="F22" s="27">
        <v>0</v>
      </c>
      <c r="G22" s="27">
        <v>0</v>
      </c>
      <c r="H22" s="23"/>
      <c r="I22" s="27">
        <v>0</v>
      </c>
      <c r="J22" s="27" t="s">
        <v>130</v>
      </c>
      <c r="K22" s="28"/>
    </row>
    <row r="23" spans="1:11" ht="15.75" customHeight="1">
      <c r="A23" s="23"/>
      <c r="B23" s="24"/>
      <c r="C23" s="25"/>
      <c r="D23" s="27"/>
      <c r="E23" s="23"/>
      <c r="F23" s="27">
        <v>0</v>
      </c>
      <c r="G23" s="27">
        <v>0</v>
      </c>
      <c r="H23" s="23"/>
      <c r="I23" s="27">
        <v>0</v>
      </c>
      <c r="J23" s="27" t="s">
        <v>130</v>
      </c>
      <c r="K23" s="28"/>
    </row>
    <row r="24" spans="1:11" ht="15.75" customHeight="1">
      <c r="A24" s="23"/>
      <c r="B24" s="24"/>
      <c r="C24" s="25"/>
      <c r="D24" s="27"/>
      <c r="E24" s="23"/>
      <c r="F24" s="27">
        <v>0</v>
      </c>
      <c r="G24" s="27">
        <v>0</v>
      </c>
      <c r="H24" s="23"/>
      <c r="I24" s="27">
        <v>0</v>
      </c>
      <c r="J24" s="27" t="s">
        <v>130</v>
      </c>
      <c r="K24" s="28"/>
    </row>
    <row r="25" spans="1:11" ht="15.75" customHeight="1">
      <c r="A25" s="23"/>
      <c r="B25" s="24"/>
      <c r="C25" s="25"/>
      <c r="D25" s="27"/>
      <c r="E25" s="23"/>
      <c r="F25" s="27">
        <v>0</v>
      </c>
      <c r="G25" s="27">
        <v>0</v>
      </c>
      <c r="H25" s="23"/>
      <c r="I25" s="27">
        <v>0</v>
      </c>
      <c r="J25" s="27" t="s">
        <v>130</v>
      </c>
      <c r="K25" s="28"/>
    </row>
    <row r="26" spans="1:11" ht="15.75" customHeight="1">
      <c r="A26" s="23"/>
      <c r="B26" s="24"/>
      <c r="C26" s="25"/>
      <c r="D26" s="27"/>
      <c r="E26" s="23"/>
      <c r="F26" s="27">
        <v>0</v>
      </c>
      <c r="G26" s="27">
        <v>0</v>
      </c>
      <c r="H26" s="23"/>
      <c r="I26" s="27">
        <v>0</v>
      </c>
      <c r="J26" s="27" t="s">
        <v>130</v>
      </c>
      <c r="K26" s="28"/>
    </row>
    <row r="27" spans="1:11" ht="15.75" customHeight="1">
      <c r="A27" s="23"/>
      <c r="B27" s="51"/>
      <c r="C27" s="25"/>
      <c r="D27" s="27"/>
      <c r="E27" s="23"/>
      <c r="F27" s="27">
        <v>0</v>
      </c>
      <c r="G27" s="27">
        <v>0</v>
      </c>
      <c r="H27" s="23"/>
      <c r="I27" s="27">
        <v>0</v>
      </c>
      <c r="J27" s="27"/>
      <c r="K27" s="28"/>
    </row>
    <row r="28" spans="1:11" ht="15.75" customHeight="1">
      <c r="A28" s="328" t="s">
        <v>623</v>
      </c>
      <c r="B28" s="329"/>
      <c r="C28" s="25"/>
      <c r="D28" s="27"/>
      <c r="E28" s="23"/>
      <c r="F28" s="27">
        <v>0</v>
      </c>
      <c r="G28" s="27">
        <v>0</v>
      </c>
      <c r="H28" s="23"/>
      <c r="I28" s="27">
        <v>0</v>
      </c>
      <c r="J28" s="27" t="s">
        <v>130</v>
      </c>
      <c r="K28" s="28"/>
    </row>
    <row r="29" spans="1:7" ht="15.75" customHeight="1">
      <c r="A29" s="30" t="s">
        <v>200</v>
      </c>
      <c r="G29" s="13"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6" width="19.375" style="13" customWidth="1"/>
    <col min="7" max="7" width="15.625" style="13" customWidth="1"/>
    <col min="8" max="16384" width="9.00390625" style="13" customWidth="1"/>
  </cols>
  <sheetData>
    <row r="1" spans="1:7" ht="12.75">
      <c r="A1" s="32"/>
      <c r="B1" s="32"/>
      <c r="C1" s="12"/>
      <c r="D1" s="12"/>
      <c r="E1" s="12"/>
      <c r="F1" s="12"/>
      <c r="G1" s="12"/>
    </row>
    <row r="2" spans="1:7" s="11" customFormat="1" ht="30" customHeight="1">
      <c r="A2" s="314" t="s">
        <v>624</v>
      </c>
      <c r="B2" s="339"/>
      <c r="C2" s="339"/>
      <c r="D2" s="339"/>
      <c r="E2" s="339"/>
      <c r="F2" s="339"/>
      <c r="G2" s="339"/>
    </row>
    <row r="3" spans="1:7" ht="13.5" customHeight="1">
      <c r="A3" s="316" t="s">
        <v>123</v>
      </c>
      <c r="B3" s="316"/>
      <c r="C3" s="316"/>
      <c r="D3" s="316"/>
      <c r="E3" s="316"/>
      <c r="F3" s="316"/>
      <c r="G3" s="316"/>
    </row>
    <row r="4" spans="1:7" ht="13.5" customHeight="1">
      <c r="A4" s="17"/>
      <c r="B4" s="17"/>
      <c r="C4" s="17"/>
      <c r="D4" s="17"/>
      <c r="E4" s="17"/>
      <c r="F4" s="17"/>
      <c r="G4" s="17" t="s">
        <v>625</v>
      </c>
    </row>
    <row r="5" spans="1:7" ht="15.75" customHeight="1">
      <c r="A5" s="31" t="s">
        <v>89</v>
      </c>
      <c r="G5" s="20" t="s">
        <v>3</v>
      </c>
    </row>
    <row r="6" spans="1:7" s="12" customFormat="1" ht="15.75" customHeight="1">
      <c r="A6" s="21" t="s">
        <v>5</v>
      </c>
      <c r="B6" s="21" t="s">
        <v>607</v>
      </c>
      <c r="C6" s="21" t="s">
        <v>537</v>
      </c>
      <c r="D6" s="22" t="s">
        <v>92</v>
      </c>
      <c r="E6" s="21" t="s">
        <v>93</v>
      </c>
      <c r="F6" s="21" t="s">
        <v>94</v>
      </c>
      <c r="G6" s="21" t="s">
        <v>8</v>
      </c>
    </row>
    <row r="7" spans="1:7" ht="15.75" customHeight="1">
      <c r="A7" s="23"/>
      <c r="B7" s="24"/>
      <c r="C7" s="25"/>
      <c r="D7" s="34">
        <v>0</v>
      </c>
      <c r="E7" s="34">
        <v>0</v>
      </c>
      <c r="F7" s="34">
        <v>0</v>
      </c>
      <c r="G7" s="28"/>
    </row>
    <row r="8" spans="1:7" ht="15.75" customHeight="1">
      <c r="A8" s="23"/>
      <c r="B8" s="24"/>
      <c r="C8" s="25"/>
      <c r="D8" s="34">
        <v>0</v>
      </c>
      <c r="E8" s="34">
        <v>0</v>
      </c>
      <c r="F8" s="34">
        <v>0</v>
      </c>
      <c r="G8" s="28"/>
    </row>
    <row r="9" spans="1:7" ht="15.75" customHeight="1">
      <c r="A9" s="23"/>
      <c r="B9" s="24"/>
      <c r="C9" s="25"/>
      <c r="D9" s="34">
        <v>0</v>
      </c>
      <c r="E9" s="34">
        <v>0</v>
      </c>
      <c r="F9" s="34">
        <v>0</v>
      </c>
      <c r="G9" s="28"/>
    </row>
    <row r="10" spans="1:7" ht="15.75" customHeight="1">
      <c r="A10" s="23"/>
      <c r="B10" s="24"/>
      <c r="C10" s="25"/>
      <c r="D10" s="34">
        <v>0</v>
      </c>
      <c r="E10" s="34">
        <v>0</v>
      </c>
      <c r="F10" s="34">
        <v>0</v>
      </c>
      <c r="G10" s="28"/>
    </row>
    <row r="11" spans="1:7" ht="15.75" customHeight="1">
      <c r="A11" s="23"/>
      <c r="B11" s="24"/>
      <c r="C11" s="25"/>
      <c r="D11" s="34">
        <v>0</v>
      </c>
      <c r="E11" s="34">
        <v>0</v>
      </c>
      <c r="F11" s="34">
        <v>0</v>
      </c>
      <c r="G11" s="28"/>
    </row>
    <row r="12" spans="1:7" ht="15.75" customHeight="1">
      <c r="A12" s="23"/>
      <c r="B12" s="24"/>
      <c r="C12" s="25"/>
      <c r="D12" s="34">
        <v>0</v>
      </c>
      <c r="E12" s="34">
        <v>0</v>
      </c>
      <c r="F12" s="34">
        <v>0</v>
      </c>
      <c r="G12" s="28"/>
    </row>
    <row r="13" spans="1:7" ht="15.75" customHeight="1">
      <c r="A13" s="23"/>
      <c r="B13" s="24"/>
      <c r="C13" s="25"/>
      <c r="D13" s="34">
        <v>0</v>
      </c>
      <c r="E13" s="34">
        <v>0</v>
      </c>
      <c r="F13" s="34">
        <v>0</v>
      </c>
      <c r="G13" s="28"/>
    </row>
    <row r="14" spans="1:7" ht="15.75" customHeight="1">
      <c r="A14" s="23"/>
      <c r="B14" s="24"/>
      <c r="C14" s="25"/>
      <c r="D14" s="34">
        <v>0</v>
      </c>
      <c r="E14" s="34">
        <v>0</v>
      </c>
      <c r="F14" s="34">
        <v>0</v>
      </c>
      <c r="G14" s="28"/>
    </row>
    <row r="15" spans="1:7" ht="15.75" customHeight="1">
      <c r="A15" s="23"/>
      <c r="B15" s="24"/>
      <c r="C15" s="25"/>
      <c r="D15" s="34">
        <v>0</v>
      </c>
      <c r="E15" s="34">
        <v>0</v>
      </c>
      <c r="F15" s="34">
        <v>0</v>
      </c>
      <c r="G15" s="28"/>
    </row>
    <row r="16" spans="1:7" ht="15.75" customHeight="1">
      <c r="A16" s="23"/>
      <c r="B16" s="24"/>
      <c r="C16" s="25"/>
      <c r="D16" s="34">
        <v>0</v>
      </c>
      <c r="E16" s="34">
        <v>0</v>
      </c>
      <c r="F16" s="34">
        <v>0</v>
      </c>
      <c r="G16" s="28"/>
    </row>
    <row r="17" spans="1:7" ht="15.75" customHeight="1">
      <c r="A17" s="23"/>
      <c r="B17" s="24"/>
      <c r="C17" s="25"/>
      <c r="D17" s="34">
        <v>0</v>
      </c>
      <c r="E17" s="34">
        <v>0</v>
      </c>
      <c r="F17" s="34">
        <v>0</v>
      </c>
      <c r="G17" s="28"/>
    </row>
    <row r="18" spans="1:7" ht="15.75" customHeight="1">
      <c r="A18" s="23"/>
      <c r="B18" s="24"/>
      <c r="C18" s="25"/>
      <c r="D18" s="34">
        <v>0</v>
      </c>
      <c r="E18" s="34">
        <v>0</v>
      </c>
      <c r="F18" s="34">
        <v>0</v>
      </c>
      <c r="G18" s="28"/>
    </row>
    <row r="19" spans="1:7" ht="15.75" customHeight="1">
      <c r="A19" s="23"/>
      <c r="B19" s="24"/>
      <c r="C19" s="25"/>
      <c r="D19" s="34">
        <v>0</v>
      </c>
      <c r="E19" s="34">
        <v>0</v>
      </c>
      <c r="F19" s="34">
        <v>0</v>
      </c>
      <c r="G19" s="28"/>
    </row>
    <row r="20" spans="1:7" ht="15.75" customHeight="1">
      <c r="A20" s="23"/>
      <c r="B20" s="24"/>
      <c r="C20" s="25"/>
      <c r="D20" s="34">
        <v>0</v>
      </c>
      <c r="E20" s="34">
        <v>0</v>
      </c>
      <c r="F20" s="34">
        <v>0</v>
      </c>
      <c r="G20" s="28"/>
    </row>
    <row r="21" spans="1:7" ht="15.75" customHeight="1">
      <c r="A21" s="23"/>
      <c r="B21" s="24"/>
      <c r="C21" s="25"/>
      <c r="D21" s="34">
        <v>0</v>
      </c>
      <c r="E21" s="34">
        <v>0</v>
      </c>
      <c r="F21" s="34">
        <v>0</v>
      </c>
      <c r="G21" s="28"/>
    </row>
    <row r="22" spans="1:7" ht="15.75" customHeight="1">
      <c r="A22" s="23"/>
      <c r="B22" s="24"/>
      <c r="C22" s="25"/>
      <c r="D22" s="34">
        <v>0</v>
      </c>
      <c r="E22" s="34">
        <v>0</v>
      </c>
      <c r="F22" s="34">
        <v>0</v>
      </c>
      <c r="G22" s="28"/>
    </row>
    <row r="23" spans="1:7" ht="15.75" customHeight="1">
      <c r="A23" s="23"/>
      <c r="B23" s="24"/>
      <c r="C23" s="25"/>
      <c r="D23" s="34">
        <v>0</v>
      </c>
      <c r="E23" s="34">
        <v>0</v>
      </c>
      <c r="F23" s="34">
        <v>0</v>
      </c>
      <c r="G23" s="28"/>
    </row>
    <row r="24" spans="1:7" ht="15.75" customHeight="1">
      <c r="A24" s="23"/>
      <c r="B24" s="24"/>
      <c r="C24" s="25"/>
      <c r="D24" s="34">
        <v>0</v>
      </c>
      <c r="E24" s="34">
        <v>0</v>
      </c>
      <c r="F24" s="34">
        <v>0</v>
      </c>
      <c r="G24" s="28"/>
    </row>
    <row r="25" spans="1:7" ht="15.75" customHeight="1">
      <c r="A25" s="23"/>
      <c r="B25" s="24"/>
      <c r="C25" s="25"/>
      <c r="D25" s="34">
        <v>0</v>
      </c>
      <c r="E25" s="34">
        <v>0</v>
      </c>
      <c r="F25" s="34">
        <v>0</v>
      </c>
      <c r="G25" s="28"/>
    </row>
    <row r="26" spans="1:7" ht="15.75" customHeight="1">
      <c r="A26" s="23"/>
      <c r="B26" s="24"/>
      <c r="C26" s="25"/>
      <c r="D26" s="34">
        <v>0</v>
      </c>
      <c r="E26" s="34">
        <v>0</v>
      </c>
      <c r="F26" s="34">
        <v>0</v>
      </c>
      <c r="G26" s="28"/>
    </row>
    <row r="27" spans="1:7" ht="15.75" customHeight="1">
      <c r="A27" s="23"/>
      <c r="B27" s="24"/>
      <c r="C27" s="25"/>
      <c r="D27" s="34">
        <v>0</v>
      </c>
      <c r="E27" s="34">
        <v>0</v>
      </c>
      <c r="F27" s="34">
        <v>0</v>
      </c>
      <c r="G27" s="28"/>
    </row>
    <row r="28" spans="1:7" ht="15.75" customHeight="1">
      <c r="A28" s="328" t="s">
        <v>623</v>
      </c>
      <c r="B28" s="329"/>
      <c r="C28" s="25"/>
      <c r="D28" s="34">
        <v>0</v>
      </c>
      <c r="E28" s="34">
        <v>0</v>
      </c>
      <c r="F28" s="34">
        <v>0</v>
      </c>
      <c r="G28" s="28"/>
    </row>
    <row r="29" spans="1:5" ht="15.75" customHeight="1">
      <c r="A29" s="30" t="s">
        <v>200</v>
      </c>
      <c r="E29" s="31"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4.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3">
      <selection activeCell="K19" sqref="K19"/>
    </sheetView>
  </sheetViews>
  <sheetFormatPr defaultColWidth="9.00390625" defaultRowHeight="15.75" customHeight="1"/>
  <cols>
    <col min="1" max="1" width="6.25390625" style="13" customWidth="1"/>
    <col min="2" max="2" width="26.625" style="13" customWidth="1"/>
    <col min="3" max="3" width="10.875" style="13" customWidth="1"/>
    <col min="4" max="6" width="15.625" style="13" customWidth="1"/>
    <col min="7" max="7" width="13.75390625" style="13" customWidth="1"/>
    <col min="8" max="8" width="16.50390625" style="13" customWidth="1"/>
    <col min="9" max="16384" width="9.00390625" style="13" customWidth="1"/>
  </cols>
  <sheetData>
    <row r="1" spans="1:8" ht="12.75">
      <c r="A1" s="14"/>
      <c r="B1" s="14"/>
      <c r="C1" s="15"/>
      <c r="D1" s="15"/>
      <c r="E1" s="15"/>
      <c r="F1" s="15"/>
      <c r="G1" s="15"/>
      <c r="H1" s="15"/>
    </row>
    <row r="2" spans="1:8" s="11" customFormat="1" ht="30" customHeight="1">
      <c r="A2" s="314" t="s">
        <v>626</v>
      </c>
      <c r="B2" s="315"/>
      <c r="C2" s="315"/>
      <c r="D2" s="315"/>
      <c r="E2" s="315"/>
      <c r="F2" s="315"/>
      <c r="G2" s="315"/>
      <c r="H2" s="315"/>
    </row>
    <row r="3" spans="1:8" ht="13.5" customHeight="1">
      <c r="A3" s="316" t="s">
        <v>123</v>
      </c>
      <c r="B3" s="316"/>
      <c r="C3" s="316"/>
      <c r="D3" s="316"/>
      <c r="E3" s="316"/>
      <c r="F3" s="316"/>
      <c r="G3" s="316"/>
      <c r="H3" s="325"/>
    </row>
    <row r="4" spans="1:8" ht="13.5" customHeight="1">
      <c r="A4" s="17"/>
      <c r="B4" s="17"/>
      <c r="C4" s="17"/>
      <c r="D4" s="17"/>
      <c r="E4" s="17"/>
      <c r="F4" s="17"/>
      <c r="G4" s="17"/>
      <c r="H4" s="18" t="s">
        <v>627</v>
      </c>
    </row>
    <row r="5" spans="1:8" ht="15.75" customHeight="1">
      <c r="A5" s="19" t="s">
        <v>89</v>
      </c>
      <c r="H5" s="20" t="s">
        <v>3</v>
      </c>
    </row>
    <row r="6" spans="1:8" s="12" customFormat="1" ht="15.75" customHeight="1">
      <c r="A6" s="21" t="s">
        <v>5</v>
      </c>
      <c r="B6" s="21" t="s">
        <v>607</v>
      </c>
      <c r="C6" s="21" t="s">
        <v>537</v>
      </c>
      <c r="D6" s="22" t="s">
        <v>92</v>
      </c>
      <c r="E6" s="21" t="s">
        <v>93</v>
      </c>
      <c r="F6" s="21" t="s">
        <v>94</v>
      </c>
      <c r="G6" s="21" t="s">
        <v>128</v>
      </c>
      <c r="H6" s="21"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23"/>
      <c r="B26" s="24"/>
      <c r="C26" s="25"/>
      <c r="D26" s="27">
        <v>0</v>
      </c>
      <c r="E26" s="27">
        <v>0</v>
      </c>
      <c r="F26" s="27">
        <v>0</v>
      </c>
      <c r="G26" s="27" t="s">
        <v>130</v>
      </c>
      <c r="H26" s="28"/>
    </row>
    <row r="27" spans="1:8" ht="15.75" customHeight="1">
      <c r="A27" s="23"/>
      <c r="B27" s="24"/>
      <c r="C27" s="25"/>
      <c r="D27" s="27">
        <v>0</v>
      </c>
      <c r="E27" s="27">
        <v>0</v>
      </c>
      <c r="F27" s="27">
        <v>0</v>
      </c>
      <c r="G27" s="27"/>
      <c r="H27" s="28"/>
    </row>
    <row r="28" spans="1:8" ht="15.75" customHeight="1">
      <c r="A28" s="328" t="s">
        <v>623</v>
      </c>
      <c r="B28" s="329"/>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5.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t="s">
        <v>628</v>
      </c>
      <c r="B1" s="14" t="s">
        <v>628</v>
      </c>
      <c r="C1" s="15"/>
      <c r="D1" s="15"/>
      <c r="E1" s="15"/>
      <c r="F1" s="15"/>
      <c r="G1" s="15"/>
    </row>
    <row r="2" spans="1:7" s="11" customFormat="1" ht="30" customHeight="1">
      <c r="A2" s="314" t="s">
        <v>629</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7" t="s">
        <v>630</v>
      </c>
    </row>
    <row r="5" spans="1:7" ht="15.75" customHeight="1">
      <c r="A5" s="19"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631</v>
      </c>
      <c r="B7" s="28" t="s">
        <v>162</v>
      </c>
      <c r="C7" s="26">
        <v>0</v>
      </c>
      <c r="D7" s="27">
        <v>0</v>
      </c>
      <c r="E7" s="27">
        <v>0</v>
      </c>
      <c r="F7" s="27">
        <v>0</v>
      </c>
      <c r="G7" s="47" t="s">
        <v>130</v>
      </c>
    </row>
    <row r="8" spans="1:7" ht="15.75" customHeight="1">
      <c r="A8" s="44" t="s">
        <v>632</v>
      </c>
      <c r="B8" s="28" t="s">
        <v>163</v>
      </c>
      <c r="C8" s="26">
        <v>0</v>
      </c>
      <c r="D8" s="27">
        <v>0</v>
      </c>
      <c r="E8" s="27">
        <v>0</v>
      </c>
      <c r="F8" s="27">
        <v>0</v>
      </c>
      <c r="G8" s="47" t="s">
        <v>130</v>
      </c>
    </row>
    <row r="9" spans="1:7" ht="15.75" customHeight="1">
      <c r="A9" s="44" t="s">
        <v>633</v>
      </c>
      <c r="B9" s="28" t="s">
        <v>164</v>
      </c>
      <c r="C9" s="26">
        <v>0</v>
      </c>
      <c r="D9" s="27">
        <v>0</v>
      </c>
      <c r="E9" s="27">
        <v>0</v>
      </c>
      <c r="F9" s="27">
        <v>0</v>
      </c>
      <c r="G9" s="47" t="s">
        <v>130</v>
      </c>
    </row>
    <row r="10" spans="1:7" ht="15.75" customHeight="1">
      <c r="A10" s="44" t="s">
        <v>549</v>
      </c>
      <c r="B10" s="28" t="s">
        <v>165</v>
      </c>
      <c r="C10" s="26">
        <v>0</v>
      </c>
      <c r="D10" s="27">
        <v>0</v>
      </c>
      <c r="E10" s="27">
        <v>0</v>
      </c>
      <c r="F10" s="27">
        <v>0</v>
      </c>
      <c r="G10" s="47" t="s">
        <v>130</v>
      </c>
    </row>
    <row r="11" spans="1:7" ht="15.75" customHeight="1">
      <c r="A11" s="44" t="s">
        <v>634</v>
      </c>
      <c r="B11" s="28" t="s">
        <v>166</v>
      </c>
      <c r="C11" s="26">
        <v>0</v>
      </c>
      <c r="D11" s="27">
        <v>0</v>
      </c>
      <c r="E11" s="27">
        <v>0</v>
      </c>
      <c r="F11" s="27">
        <v>0</v>
      </c>
      <c r="G11" s="47" t="s">
        <v>130</v>
      </c>
    </row>
    <row r="12" spans="1:7" ht="15.75" customHeight="1">
      <c r="A12" s="44" t="s">
        <v>635</v>
      </c>
      <c r="B12" s="28" t="s">
        <v>167</v>
      </c>
      <c r="C12" s="26">
        <v>0</v>
      </c>
      <c r="D12" s="27">
        <v>0</v>
      </c>
      <c r="E12" s="27">
        <v>0</v>
      </c>
      <c r="F12" s="27">
        <v>0</v>
      </c>
      <c r="G12" s="47" t="s">
        <v>130</v>
      </c>
    </row>
    <row r="13" spans="1:7" ht="15.75" customHeight="1">
      <c r="A13" s="44" t="s">
        <v>636</v>
      </c>
      <c r="B13" s="28" t="s">
        <v>168</v>
      </c>
      <c r="C13" s="26">
        <v>0</v>
      </c>
      <c r="D13" s="27">
        <v>0</v>
      </c>
      <c r="E13" s="27">
        <v>0</v>
      </c>
      <c r="F13" s="27">
        <v>0</v>
      </c>
      <c r="G13" s="47" t="s">
        <v>130</v>
      </c>
    </row>
    <row r="14" spans="1:7" ht="15.75" customHeight="1">
      <c r="A14" s="44" t="s">
        <v>637</v>
      </c>
      <c r="B14" s="28" t="s">
        <v>169</v>
      </c>
      <c r="C14" s="26">
        <v>0</v>
      </c>
      <c r="D14" s="27">
        <v>0</v>
      </c>
      <c r="E14" s="27">
        <v>0</v>
      </c>
      <c r="F14" s="27">
        <v>0</v>
      </c>
      <c r="G14" s="47" t="s">
        <v>130</v>
      </c>
    </row>
    <row r="15" spans="1:7" ht="15.75" customHeight="1">
      <c r="A15" s="44" t="s">
        <v>638</v>
      </c>
      <c r="B15" s="28" t="s">
        <v>639</v>
      </c>
      <c r="C15" s="26">
        <v>0</v>
      </c>
      <c r="D15" s="27">
        <v>0</v>
      </c>
      <c r="E15" s="27">
        <v>0</v>
      </c>
      <c r="F15" s="27">
        <v>0</v>
      </c>
      <c r="G15" s="47" t="s">
        <v>130</v>
      </c>
    </row>
    <row r="16" spans="1:7" ht="15.75" customHeight="1">
      <c r="A16" s="44" t="s">
        <v>640</v>
      </c>
      <c r="B16" s="28" t="s">
        <v>171</v>
      </c>
      <c r="C16" s="26">
        <v>0</v>
      </c>
      <c r="D16" s="27">
        <v>0</v>
      </c>
      <c r="E16" s="27">
        <v>0</v>
      </c>
      <c r="F16" s="27">
        <v>0</v>
      </c>
      <c r="G16" s="47" t="s">
        <v>130</v>
      </c>
    </row>
    <row r="17" spans="1:7" ht="15.75" customHeight="1">
      <c r="A17" s="44" t="s">
        <v>641</v>
      </c>
      <c r="B17" s="28" t="s">
        <v>172</v>
      </c>
      <c r="C17" s="26">
        <v>0</v>
      </c>
      <c r="D17" s="27">
        <v>0</v>
      </c>
      <c r="E17" s="27">
        <v>0</v>
      </c>
      <c r="F17" s="27">
        <v>0</v>
      </c>
      <c r="G17" s="47" t="s">
        <v>130</v>
      </c>
    </row>
    <row r="18" spans="1:7" ht="15.75" customHeight="1">
      <c r="A18" s="44" t="s">
        <v>642</v>
      </c>
      <c r="B18" s="28" t="s">
        <v>173</v>
      </c>
      <c r="C18" s="26">
        <v>0</v>
      </c>
      <c r="D18" s="27">
        <v>0</v>
      </c>
      <c r="E18" s="27">
        <v>0</v>
      </c>
      <c r="F18" s="27">
        <v>0</v>
      </c>
      <c r="G18" s="47" t="s">
        <v>130</v>
      </c>
    </row>
    <row r="19" spans="1:7" ht="15.75" customHeight="1">
      <c r="A19" s="23"/>
      <c r="B19" s="28"/>
      <c r="C19" s="26"/>
      <c r="D19" s="27"/>
      <c r="E19" s="27"/>
      <c r="F19" s="27"/>
      <c r="G19" s="47" t="s">
        <v>130</v>
      </c>
    </row>
    <row r="20" spans="1:7" ht="15.75" customHeight="1">
      <c r="A20" s="23"/>
      <c r="B20" s="28"/>
      <c r="C20" s="26"/>
      <c r="D20" s="27"/>
      <c r="E20" s="27"/>
      <c r="F20" s="27"/>
      <c r="G20" s="47" t="s">
        <v>130</v>
      </c>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t="s">
        <v>130</v>
      </c>
    </row>
    <row r="24" spans="1:7" ht="15.75" customHeight="1">
      <c r="A24" s="23"/>
      <c r="B24" s="28"/>
      <c r="C24" s="26"/>
      <c r="D24" s="27"/>
      <c r="E24" s="27"/>
      <c r="F24" s="27"/>
      <c r="G24" s="47" t="s">
        <v>130</v>
      </c>
    </row>
    <row r="25" spans="1:7" ht="15.75" customHeight="1">
      <c r="A25" s="23"/>
      <c r="B25" s="28"/>
      <c r="C25" s="26"/>
      <c r="D25" s="27"/>
      <c r="E25" s="27"/>
      <c r="F25" s="27"/>
      <c r="G25" s="47" t="s">
        <v>130</v>
      </c>
    </row>
    <row r="26" spans="1:7" ht="15.75" customHeight="1">
      <c r="A26" s="44"/>
      <c r="B26" s="48"/>
      <c r="C26" s="26"/>
      <c r="D26" s="27"/>
      <c r="E26" s="27"/>
      <c r="F26" s="27"/>
      <c r="G26" s="47" t="s">
        <v>130</v>
      </c>
    </row>
    <row r="27" spans="1:7" ht="15.75" customHeight="1">
      <c r="A27" s="44"/>
      <c r="B27" s="48"/>
      <c r="C27" s="26"/>
      <c r="D27" s="27"/>
      <c r="E27" s="27"/>
      <c r="F27" s="27"/>
      <c r="G27" s="47" t="s">
        <v>130</v>
      </c>
    </row>
    <row r="28" spans="1:7" ht="15.75" customHeight="1">
      <c r="A28" s="44" t="s">
        <v>643</v>
      </c>
      <c r="B28" s="44" t="s">
        <v>644</v>
      </c>
      <c r="C28" s="26">
        <v>0</v>
      </c>
      <c r="D28" s="27">
        <v>0</v>
      </c>
      <c r="E28" s="27">
        <v>0</v>
      </c>
      <c r="F28" s="27">
        <v>0</v>
      </c>
      <c r="G28" s="47" t="s">
        <v>130</v>
      </c>
    </row>
    <row r="29" spans="1:4" ht="15.75" customHeight="1">
      <c r="A29" s="30" t="s">
        <v>200</v>
      </c>
      <c r="D29" s="13" t="s">
        <v>201</v>
      </c>
    </row>
    <row r="30" ht="15.75" customHeight="1">
      <c r="A30" s="30" t="s">
        <v>202</v>
      </c>
    </row>
  </sheetData>
  <sheetProtection/>
  <mergeCells count="2">
    <mergeCell ref="A2:G2"/>
    <mergeCell ref="A3:G3"/>
  </mergeCells>
  <hyperlinks>
    <hyperlink ref="B1" location="分类汇总!B39" display="返回"/>
    <hyperlink ref="B15" location="'应付股利（利润）'!B1" display="应付股利（应付利润）"/>
    <hyperlink ref="B7" location="短期借款!B1" display="短期借款"/>
    <hyperlink ref="B8" location="交易性金融负债!B1" display="交易性金融负债"/>
    <hyperlink ref="B9" location="应付票据!B1" display="应付票据"/>
    <hyperlink ref="B10" location="应付账款!B1" display="应付账款"/>
    <hyperlink ref="B11" location="预收账款!B1" display="预收款项"/>
    <hyperlink ref="B12" location="职工薪酬!B1" display="应付职工薪酬"/>
    <hyperlink ref="B13" location="应交税费!B1" display="应交税费"/>
    <hyperlink ref="B14" location="应付利息!B1" display="应付利息"/>
    <hyperlink ref="B16" location="其他应付款!B1" display="其他应付款"/>
    <hyperlink ref="B17" location="一年到期非流动负债!B1" display="一年内到期的非流动负债"/>
    <hyperlink ref="B18" location="其他流动负债!B1" display="其他流动负债"/>
    <hyperlink ref="A1" location="分类汇总!B3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6.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K19" sqref="K19"/>
    </sheetView>
  </sheetViews>
  <sheetFormatPr defaultColWidth="9.00390625" defaultRowHeight="15.75" customHeight="1"/>
  <cols>
    <col min="1" max="1" width="5.50390625" style="13" customWidth="1"/>
    <col min="2" max="2" width="23.87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t="s">
        <v>628</v>
      </c>
      <c r="B1" s="14" t="s">
        <v>628</v>
      </c>
      <c r="C1" s="15"/>
      <c r="D1" s="15"/>
      <c r="E1" s="15"/>
      <c r="F1" s="15"/>
      <c r="G1" s="15"/>
      <c r="H1" s="15"/>
      <c r="I1" s="15"/>
      <c r="J1" s="15"/>
      <c r="K1" s="15"/>
      <c r="L1" s="15"/>
    </row>
    <row r="2" spans="1:12" s="11" customFormat="1" ht="39" customHeight="1">
      <c r="A2" s="314" t="s">
        <v>645</v>
      </c>
      <c r="B2" s="315"/>
      <c r="C2" s="315"/>
      <c r="D2" s="315"/>
      <c r="E2" s="315"/>
      <c r="F2" s="315"/>
      <c r="G2" s="315"/>
      <c r="H2" s="315"/>
      <c r="I2" s="315"/>
      <c r="J2" s="315"/>
      <c r="K2" s="315"/>
      <c r="L2" s="315"/>
    </row>
    <row r="3" spans="1:12" ht="21" customHeight="1">
      <c r="A3" s="324" t="s">
        <v>204</v>
      </c>
      <c r="B3" s="316"/>
      <c r="C3" s="316"/>
      <c r="D3" s="316"/>
      <c r="E3" s="316"/>
      <c r="F3" s="316"/>
      <c r="G3" s="316"/>
      <c r="H3" s="325"/>
      <c r="I3" s="325"/>
      <c r="J3" s="325"/>
      <c r="K3" s="325"/>
      <c r="L3" s="325"/>
    </row>
    <row r="4" spans="1:12" ht="21" customHeight="1">
      <c r="A4" s="17"/>
      <c r="B4" s="17"/>
      <c r="C4" s="17"/>
      <c r="D4" s="17"/>
      <c r="E4" s="17"/>
      <c r="F4" s="17"/>
      <c r="G4" s="17"/>
      <c r="H4" s="18"/>
      <c r="I4" s="18"/>
      <c r="J4" s="18"/>
      <c r="K4" s="18"/>
      <c r="L4" s="18" t="s">
        <v>646</v>
      </c>
    </row>
    <row r="5" spans="1:12" ht="21" customHeight="1">
      <c r="A5" s="19" t="s">
        <v>206</v>
      </c>
      <c r="L5" s="20" t="s">
        <v>3</v>
      </c>
    </row>
    <row r="6" spans="1:12" s="12" customFormat="1" ht="21" customHeight="1">
      <c r="A6" s="21" t="s">
        <v>5</v>
      </c>
      <c r="B6" s="21" t="s">
        <v>647</v>
      </c>
      <c r="C6" s="21" t="s">
        <v>266</v>
      </c>
      <c r="D6" s="21" t="s">
        <v>433</v>
      </c>
      <c r="E6" s="21" t="s">
        <v>648</v>
      </c>
      <c r="F6" s="21" t="s">
        <v>208</v>
      </c>
      <c r="G6" s="21" t="s">
        <v>649</v>
      </c>
      <c r="H6" s="22" t="s">
        <v>92</v>
      </c>
      <c r="I6" s="21" t="s">
        <v>93</v>
      </c>
      <c r="J6" s="21" t="s">
        <v>650</v>
      </c>
      <c r="K6" s="21" t="s">
        <v>94</v>
      </c>
      <c r="L6" s="21" t="s">
        <v>8</v>
      </c>
    </row>
    <row r="7" spans="1:12" ht="21" customHeight="1">
      <c r="A7" s="23">
        <v>1</v>
      </c>
      <c r="B7" s="21" t="s">
        <v>651</v>
      </c>
      <c r="C7" s="25"/>
      <c r="D7" s="25"/>
      <c r="E7" s="25"/>
      <c r="F7" s="23"/>
      <c r="G7" s="27"/>
      <c r="H7" s="27">
        <f>22200000-4000000</f>
        <v>18200000</v>
      </c>
      <c r="I7" s="27">
        <f>22200000-4000000</f>
        <v>18200000</v>
      </c>
      <c r="J7" s="41"/>
      <c r="K7" s="27">
        <f>22200000-4000000</f>
        <v>18200000</v>
      </c>
      <c r="L7" s="28"/>
    </row>
    <row r="8" spans="1:12" ht="21" customHeight="1">
      <c r="A8" s="23">
        <v>2</v>
      </c>
      <c r="B8" s="21" t="s">
        <v>652</v>
      </c>
      <c r="C8" s="25"/>
      <c r="D8" s="25"/>
      <c r="E8" s="23"/>
      <c r="F8" s="23"/>
      <c r="G8" s="27"/>
      <c r="H8" s="27">
        <v>14460000</v>
      </c>
      <c r="I8" s="27">
        <v>14460000</v>
      </c>
      <c r="J8" s="41"/>
      <c r="K8" s="27">
        <v>14460000</v>
      </c>
      <c r="L8" s="28"/>
    </row>
    <row r="9" spans="1:12" ht="21" customHeight="1">
      <c r="A9" s="328" t="s">
        <v>653</v>
      </c>
      <c r="B9" s="329"/>
      <c r="C9" s="25"/>
      <c r="D9" s="25"/>
      <c r="E9" s="23"/>
      <c r="F9" s="23"/>
      <c r="G9" s="27"/>
      <c r="H9" s="27">
        <f>SUM(H7:H8)</f>
        <v>32660000</v>
      </c>
      <c r="I9" s="27">
        <f>SUM(I7:I8)</f>
        <v>32660000</v>
      </c>
      <c r="J9" s="41"/>
      <c r="K9" s="27">
        <f>SUM(K7:K8)</f>
        <v>32660000</v>
      </c>
      <c r="L9" s="28"/>
    </row>
    <row r="10" spans="1:9" ht="21" customHeight="1">
      <c r="A10" s="30" t="s">
        <v>200</v>
      </c>
      <c r="I10" s="31" t="s">
        <v>201</v>
      </c>
    </row>
    <row r="11" ht="21" customHeight="1">
      <c r="A11" s="50" t="s">
        <v>213</v>
      </c>
    </row>
  </sheetData>
  <sheetProtection/>
  <mergeCells count="3">
    <mergeCell ref="A2:L2"/>
    <mergeCell ref="A3:L3"/>
    <mergeCell ref="A9:B9"/>
  </mergeCells>
  <hyperlinks>
    <hyperlink ref="B1" location="流动负债汇总!B6" display="返回"/>
    <hyperlink ref="A1" location="流动负债汇总!B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4" t="s">
        <v>654</v>
      </c>
      <c r="B2" s="315"/>
      <c r="C2" s="315"/>
      <c r="D2" s="315"/>
      <c r="E2" s="315"/>
      <c r="F2" s="315"/>
      <c r="G2" s="315"/>
      <c r="H2" s="315"/>
    </row>
    <row r="3" spans="1:8" ht="13.5" customHeight="1">
      <c r="A3" s="316" t="s">
        <v>123</v>
      </c>
      <c r="B3" s="316"/>
      <c r="C3" s="316"/>
      <c r="D3" s="316"/>
      <c r="E3" s="316"/>
      <c r="F3" s="316"/>
      <c r="G3" s="316"/>
      <c r="H3" s="325"/>
    </row>
    <row r="4" spans="1:8" ht="13.5" customHeight="1">
      <c r="A4" s="17"/>
      <c r="B4" s="17"/>
      <c r="C4" s="17"/>
      <c r="D4" s="17"/>
      <c r="E4" s="17"/>
      <c r="F4" s="17"/>
      <c r="G4" s="17"/>
      <c r="H4" s="18" t="s">
        <v>655</v>
      </c>
    </row>
    <row r="5" spans="1:8" ht="15.75" customHeight="1">
      <c r="A5" s="19" t="s">
        <v>89</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8" t="s">
        <v>656</v>
      </c>
      <c r="B28" s="329"/>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7" display="返回"/>
    <hyperlink ref="A1" location="流动负债汇总!B7"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K19" sqref="K19"/>
    </sheetView>
  </sheetViews>
  <sheetFormatPr defaultColWidth="9.00390625" defaultRowHeight="15.75" customHeight="1"/>
  <cols>
    <col min="1" max="1" width="5.50390625" style="13" customWidth="1"/>
    <col min="2" max="2" width="23.25390625" style="13" customWidth="1"/>
    <col min="3" max="4" width="9.125" style="13" customWidth="1"/>
    <col min="5" max="5" width="9.00390625" style="13" customWidth="1"/>
    <col min="6" max="8" width="16.00390625" style="13" customWidth="1"/>
    <col min="9" max="9" width="16.375" style="13" customWidth="1"/>
    <col min="10" max="16384" width="9.00390625" style="13" customWidth="1"/>
  </cols>
  <sheetData>
    <row r="1" spans="1:9" ht="12.75">
      <c r="A1" s="14" t="s">
        <v>628</v>
      </c>
      <c r="B1" s="14" t="s">
        <v>628</v>
      </c>
      <c r="C1" s="15"/>
      <c r="D1" s="15"/>
      <c r="E1" s="15"/>
      <c r="F1" s="15"/>
      <c r="G1" s="15"/>
      <c r="H1" s="15"/>
      <c r="I1" s="15"/>
    </row>
    <row r="2" spans="1:9" s="11" customFormat="1" ht="30" customHeight="1">
      <c r="A2" s="314" t="s">
        <v>657</v>
      </c>
      <c r="B2" s="315"/>
      <c r="C2" s="315"/>
      <c r="D2" s="315"/>
      <c r="E2" s="315"/>
      <c r="F2" s="315"/>
      <c r="G2" s="315"/>
      <c r="H2" s="315"/>
      <c r="I2" s="315"/>
    </row>
    <row r="3" spans="1:9" ht="13.5" customHeight="1">
      <c r="A3" s="316" t="s">
        <v>123</v>
      </c>
      <c r="B3" s="316"/>
      <c r="C3" s="316"/>
      <c r="D3" s="316"/>
      <c r="E3" s="316"/>
      <c r="F3" s="316"/>
      <c r="G3" s="316"/>
      <c r="H3" s="325"/>
      <c r="I3" s="325"/>
    </row>
    <row r="4" spans="1:9" ht="13.5" customHeight="1">
      <c r="A4" s="17"/>
      <c r="B4" s="17"/>
      <c r="C4" s="17"/>
      <c r="D4" s="17"/>
      <c r="E4" s="17"/>
      <c r="F4" s="17"/>
      <c r="G4" s="17"/>
      <c r="H4" s="18"/>
      <c r="I4" s="18" t="s">
        <v>658</v>
      </c>
    </row>
    <row r="5" spans="1:9" ht="15.75" customHeight="1">
      <c r="A5" s="19" t="s">
        <v>89</v>
      </c>
      <c r="I5" s="20" t="s">
        <v>3</v>
      </c>
    </row>
    <row r="6" spans="1:9" s="12" customFormat="1" ht="15.75" customHeight="1">
      <c r="A6" s="21" t="s">
        <v>5</v>
      </c>
      <c r="B6" s="21" t="s">
        <v>258</v>
      </c>
      <c r="C6" s="21" t="s">
        <v>266</v>
      </c>
      <c r="D6" s="21" t="s">
        <v>433</v>
      </c>
      <c r="E6" s="21" t="s">
        <v>248</v>
      </c>
      <c r="F6" s="22" t="s">
        <v>92</v>
      </c>
      <c r="G6" s="21" t="s">
        <v>93</v>
      </c>
      <c r="H6" s="21" t="s">
        <v>94</v>
      </c>
      <c r="I6" s="21" t="s">
        <v>8</v>
      </c>
    </row>
    <row r="7" spans="1:9" ht="15.75" customHeight="1">
      <c r="A7" s="23"/>
      <c r="B7" s="24"/>
      <c r="C7" s="25"/>
      <c r="D7" s="23"/>
      <c r="E7" s="23"/>
      <c r="F7" s="27">
        <v>0</v>
      </c>
      <c r="G7" s="27">
        <v>0</v>
      </c>
      <c r="H7" s="27">
        <v>0</v>
      </c>
      <c r="I7" s="28"/>
    </row>
    <row r="8" spans="1:9" ht="15.75" customHeight="1">
      <c r="A8" s="23"/>
      <c r="B8" s="24"/>
      <c r="C8" s="25"/>
      <c r="D8" s="25"/>
      <c r="E8" s="23"/>
      <c r="F8" s="27">
        <v>0</v>
      </c>
      <c r="G8" s="27">
        <v>0</v>
      </c>
      <c r="H8" s="27">
        <v>0</v>
      </c>
      <c r="I8" s="28"/>
    </row>
    <row r="9" spans="1:9" ht="15.75" customHeight="1">
      <c r="A9" s="23"/>
      <c r="B9" s="24"/>
      <c r="C9" s="25"/>
      <c r="D9" s="25"/>
      <c r="E9" s="23"/>
      <c r="F9" s="27">
        <v>0</v>
      </c>
      <c r="G9" s="27">
        <v>0</v>
      </c>
      <c r="H9" s="27">
        <v>0</v>
      </c>
      <c r="I9" s="28"/>
    </row>
    <row r="10" spans="1:9" ht="15.75" customHeight="1">
      <c r="A10" s="23"/>
      <c r="B10" s="24"/>
      <c r="C10" s="25"/>
      <c r="D10" s="25"/>
      <c r="E10" s="23"/>
      <c r="F10" s="27">
        <v>0</v>
      </c>
      <c r="G10" s="27">
        <v>0</v>
      </c>
      <c r="H10" s="27">
        <v>0</v>
      </c>
      <c r="I10" s="28"/>
    </row>
    <row r="11" spans="1:9" ht="15.75" customHeight="1">
      <c r="A11" s="23"/>
      <c r="B11" s="24"/>
      <c r="C11" s="25"/>
      <c r="D11" s="25"/>
      <c r="E11" s="23"/>
      <c r="F11" s="27">
        <v>0</v>
      </c>
      <c r="G11" s="27">
        <v>0</v>
      </c>
      <c r="H11" s="27">
        <v>0</v>
      </c>
      <c r="I11" s="28"/>
    </row>
    <row r="12" spans="1:9" ht="15.75" customHeight="1">
      <c r="A12" s="23"/>
      <c r="B12" s="24"/>
      <c r="C12" s="25"/>
      <c r="D12" s="25"/>
      <c r="E12" s="23"/>
      <c r="F12" s="27">
        <v>0</v>
      </c>
      <c r="G12" s="27">
        <v>0</v>
      </c>
      <c r="H12" s="27">
        <v>0</v>
      </c>
      <c r="I12" s="28"/>
    </row>
    <row r="13" spans="1:9" ht="15.75" customHeight="1">
      <c r="A13" s="23"/>
      <c r="B13" s="24"/>
      <c r="C13" s="25"/>
      <c r="D13" s="25"/>
      <c r="E13" s="23"/>
      <c r="F13" s="27">
        <v>0</v>
      </c>
      <c r="G13" s="27">
        <v>0</v>
      </c>
      <c r="H13" s="27">
        <v>0</v>
      </c>
      <c r="I13" s="28"/>
    </row>
    <row r="14" spans="1:9" ht="15.75" customHeight="1">
      <c r="A14" s="23"/>
      <c r="B14" s="24"/>
      <c r="C14" s="25"/>
      <c r="D14" s="25"/>
      <c r="E14" s="23"/>
      <c r="F14" s="27">
        <v>0</v>
      </c>
      <c r="G14" s="27">
        <v>0</v>
      </c>
      <c r="H14" s="27">
        <v>0</v>
      </c>
      <c r="I14" s="28"/>
    </row>
    <row r="15" spans="1:9" ht="15.75" customHeight="1">
      <c r="A15" s="23"/>
      <c r="B15" s="24"/>
      <c r="C15" s="25"/>
      <c r="D15" s="25"/>
      <c r="E15" s="23"/>
      <c r="F15" s="27">
        <v>0</v>
      </c>
      <c r="G15" s="27">
        <v>0</v>
      </c>
      <c r="H15" s="27">
        <v>0</v>
      </c>
      <c r="I15" s="28"/>
    </row>
    <row r="16" spans="1:9" ht="15.75" customHeight="1">
      <c r="A16" s="23"/>
      <c r="B16" s="24"/>
      <c r="C16" s="25"/>
      <c r="D16" s="25"/>
      <c r="E16" s="23"/>
      <c r="F16" s="27">
        <v>0</v>
      </c>
      <c r="G16" s="27">
        <v>0</v>
      </c>
      <c r="H16" s="27">
        <v>0</v>
      </c>
      <c r="I16" s="28"/>
    </row>
    <row r="17" spans="1:9" ht="15.75" customHeight="1">
      <c r="A17" s="23"/>
      <c r="B17" s="24"/>
      <c r="C17" s="25"/>
      <c r="D17" s="25"/>
      <c r="E17" s="23"/>
      <c r="F17" s="27">
        <v>0</v>
      </c>
      <c r="G17" s="27">
        <v>0</v>
      </c>
      <c r="H17" s="27">
        <v>0</v>
      </c>
      <c r="I17" s="28"/>
    </row>
    <row r="18" spans="1:9" ht="15.75" customHeight="1">
      <c r="A18" s="23"/>
      <c r="B18" s="24"/>
      <c r="C18" s="25"/>
      <c r="D18" s="25"/>
      <c r="E18" s="23"/>
      <c r="F18" s="27">
        <v>0</v>
      </c>
      <c r="G18" s="27">
        <v>0</v>
      </c>
      <c r="H18" s="27">
        <v>0</v>
      </c>
      <c r="I18" s="28"/>
    </row>
    <row r="19" spans="1:9" ht="15.75" customHeight="1">
      <c r="A19" s="23"/>
      <c r="B19" s="24"/>
      <c r="C19" s="25"/>
      <c r="D19" s="25"/>
      <c r="E19" s="23"/>
      <c r="F19" s="27">
        <v>0</v>
      </c>
      <c r="G19" s="27">
        <v>0</v>
      </c>
      <c r="H19" s="27">
        <v>0</v>
      </c>
      <c r="I19" s="28"/>
    </row>
    <row r="20" spans="1:9" ht="15.75" customHeight="1">
      <c r="A20" s="23"/>
      <c r="B20" s="24"/>
      <c r="C20" s="25"/>
      <c r="D20" s="25"/>
      <c r="E20" s="23"/>
      <c r="F20" s="27">
        <v>0</v>
      </c>
      <c r="G20" s="27">
        <v>0</v>
      </c>
      <c r="H20" s="27">
        <v>0</v>
      </c>
      <c r="I20" s="28"/>
    </row>
    <row r="21" spans="1:9" ht="15.75" customHeight="1">
      <c r="A21" s="23"/>
      <c r="B21" s="24"/>
      <c r="C21" s="25"/>
      <c r="D21" s="25"/>
      <c r="E21" s="23"/>
      <c r="F21" s="27">
        <v>0</v>
      </c>
      <c r="G21" s="27">
        <v>0</v>
      </c>
      <c r="H21" s="27">
        <v>0</v>
      </c>
      <c r="I21" s="28"/>
    </row>
    <row r="22" spans="1:9" ht="15.75" customHeight="1">
      <c r="A22" s="23"/>
      <c r="B22" s="24"/>
      <c r="C22" s="25"/>
      <c r="D22" s="25"/>
      <c r="E22" s="23"/>
      <c r="F22" s="27">
        <v>0</v>
      </c>
      <c r="G22" s="27">
        <v>0</v>
      </c>
      <c r="H22" s="27">
        <v>0</v>
      </c>
      <c r="I22" s="28"/>
    </row>
    <row r="23" spans="1:9" ht="15.75" customHeight="1">
      <c r="A23" s="23"/>
      <c r="B23" s="24"/>
      <c r="C23" s="25"/>
      <c r="D23" s="25"/>
      <c r="E23" s="23"/>
      <c r="F23" s="27">
        <v>0</v>
      </c>
      <c r="G23" s="27">
        <v>0</v>
      </c>
      <c r="H23" s="27">
        <v>0</v>
      </c>
      <c r="I23" s="28"/>
    </row>
    <row r="24" spans="1:9" ht="15.75" customHeight="1">
      <c r="A24" s="23"/>
      <c r="B24" s="24"/>
      <c r="C24" s="25"/>
      <c r="D24" s="25"/>
      <c r="E24" s="23"/>
      <c r="F24" s="27">
        <v>0</v>
      </c>
      <c r="G24" s="27">
        <v>0</v>
      </c>
      <c r="H24" s="27">
        <v>0</v>
      </c>
      <c r="I24" s="28"/>
    </row>
    <row r="25" spans="1:9" ht="15.75" customHeight="1">
      <c r="A25" s="23"/>
      <c r="B25" s="24"/>
      <c r="C25" s="25"/>
      <c r="D25" s="25"/>
      <c r="E25" s="23"/>
      <c r="F25" s="27">
        <v>0</v>
      </c>
      <c r="G25" s="27">
        <v>0</v>
      </c>
      <c r="H25" s="27">
        <v>0</v>
      </c>
      <c r="I25" s="28"/>
    </row>
    <row r="26" spans="1:9" ht="15.75" customHeight="1">
      <c r="A26" s="23"/>
      <c r="B26" s="24"/>
      <c r="C26" s="25"/>
      <c r="D26" s="25"/>
      <c r="E26" s="23"/>
      <c r="F26" s="27">
        <v>0</v>
      </c>
      <c r="G26" s="27">
        <v>0</v>
      </c>
      <c r="H26" s="27">
        <v>0</v>
      </c>
      <c r="I26" s="28"/>
    </row>
    <row r="27" spans="1:9" ht="15.75" customHeight="1">
      <c r="A27" s="23"/>
      <c r="B27" s="24"/>
      <c r="C27" s="25"/>
      <c r="D27" s="25"/>
      <c r="E27" s="23"/>
      <c r="F27" s="27">
        <v>0</v>
      </c>
      <c r="G27" s="27">
        <v>0</v>
      </c>
      <c r="H27" s="27">
        <v>0</v>
      </c>
      <c r="I27" s="28"/>
    </row>
    <row r="28" spans="1:9" ht="15.75" customHeight="1">
      <c r="A28" s="328" t="s">
        <v>659</v>
      </c>
      <c r="B28" s="329"/>
      <c r="C28" s="25"/>
      <c r="D28" s="25"/>
      <c r="E28" s="23"/>
      <c r="F28" s="27">
        <v>0</v>
      </c>
      <c r="G28" s="27">
        <v>0</v>
      </c>
      <c r="H28" s="27">
        <v>0</v>
      </c>
      <c r="I28" s="28"/>
    </row>
    <row r="29" spans="1:7" ht="15.75" customHeight="1">
      <c r="A29" s="30" t="s">
        <v>200</v>
      </c>
      <c r="G29" s="31" t="s">
        <v>201</v>
      </c>
    </row>
    <row r="30" ht="15.75" customHeight="1">
      <c r="A30" s="30" t="s">
        <v>202</v>
      </c>
    </row>
  </sheetData>
  <sheetProtection/>
  <mergeCells count="3">
    <mergeCell ref="A2:I2"/>
    <mergeCell ref="A3:I3"/>
    <mergeCell ref="A28:B28"/>
  </mergeCells>
  <hyperlinks>
    <hyperlink ref="B1" location="流动负债汇总!B8" display="返回"/>
    <hyperlink ref="A1" location="流动负债汇总!B8"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9.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4" t="s">
        <v>660</v>
      </c>
      <c r="B2" s="315"/>
      <c r="C2" s="315"/>
      <c r="D2" s="315"/>
      <c r="E2" s="315"/>
      <c r="F2" s="315"/>
      <c r="G2" s="315"/>
      <c r="H2" s="315"/>
    </row>
    <row r="3" spans="1:8" ht="13.5" customHeight="1">
      <c r="A3" s="324" t="s">
        <v>204</v>
      </c>
      <c r="B3" s="316"/>
      <c r="C3" s="316"/>
      <c r="D3" s="316"/>
      <c r="E3" s="316"/>
      <c r="F3" s="316"/>
      <c r="G3" s="316"/>
      <c r="H3" s="325"/>
    </row>
    <row r="4" spans="1:8" ht="13.5" customHeight="1">
      <c r="A4" s="17"/>
      <c r="B4" s="17"/>
      <c r="C4" s="17"/>
      <c r="D4" s="17"/>
      <c r="E4" s="17"/>
      <c r="F4" s="17"/>
      <c r="G4" s="17"/>
      <c r="H4" s="18" t="s">
        <v>661</v>
      </c>
    </row>
    <row r="5" spans="1:8" ht="15.75" customHeight="1">
      <c r="A5" s="326" t="s">
        <v>206</v>
      </c>
      <c r="B5" s="326"/>
      <c r="C5" s="326"/>
      <c r="D5" s="326"/>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1"/>
      <c r="C7" s="25"/>
      <c r="D7" s="21"/>
      <c r="E7" s="27"/>
      <c r="F7" s="27">
        <v>0</v>
      </c>
      <c r="G7" s="27">
        <v>0</v>
      </c>
      <c r="H7" s="28"/>
    </row>
    <row r="8" spans="1:8" ht="15.75" customHeight="1">
      <c r="A8" s="23"/>
      <c r="B8" s="21"/>
      <c r="C8" s="25"/>
      <c r="D8" s="21"/>
      <c r="E8" s="27"/>
      <c r="F8" s="27">
        <v>0</v>
      </c>
      <c r="G8" s="27">
        <v>0</v>
      </c>
      <c r="H8" s="28"/>
    </row>
    <row r="9" spans="1:8" ht="15.75" customHeight="1">
      <c r="A9" s="23"/>
      <c r="B9" s="24"/>
      <c r="C9" s="25"/>
      <c r="D9" s="23"/>
      <c r="E9" s="27"/>
      <c r="F9" s="27">
        <v>0</v>
      </c>
      <c r="G9" s="27">
        <v>0</v>
      </c>
      <c r="H9" s="28"/>
    </row>
    <row r="10" spans="1:8" ht="15.75" customHeight="1">
      <c r="A10" s="23"/>
      <c r="B10" s="24"/>
      <c r="C10" s="25"/>
      <c r="D10" s="23"/>
      <c r="E10" s="27"/>
      <c r="F10" s="27">
        <v>0</v>
      </c>
      <c r="G10" s="27">
        <v>0</v>
      </c>
      <c r="H10" s="28"/>
    </row>
    <row r="11" spans="1:8" ht="15.75" customHeight="1">
      <c r="A11" s="23"/>
      <c r="B11" s="24"/>
      <c r="C11" s="25"/>
      <c r="D11" s="23"/>
      <c r="E11" s="27"/>
      <c r="F11" s="27">
        <v>0</v>
      </c>
      <c r="G11" s="27">
        <v>0</v>
      </c>
      <c r="H11" s="28"/>
    </row>
    <row r="12" spans="1:8" ht="15.75" customHeight="1">
      <c r="A12" s="23"/>
      <c r="B12" s="24"/>
      <c r="C12" s="25"/>
      <c r="D12" s="23"/>
      <c r="E12" s="27"/>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328" t="s">
        <v>656</v>
      </c>
      <c r="B22" s="329"/>
      <c r="C22" s="25"/>
      <c r="D22" s="23"/>
      <c r="E22" s="27">
        <f>SUM(E7:E21)</f>
        <v>0</v>
      </c>
      <c r="F22" s="27">
        <v>0</v>
      </c>
      <c r="G22" s="27">
        <v>0</v>
      </c>
      <c r="H22" s="28"/>
    </row>
    <row r="23" spans="1:6" ht="15.75" customHeight="1">
      <c r="A23" s="30" t="s">
        <v>200</v>
      </c>
      <c r="F23" s="31" t="s">
        <v>201</v>
      </c>
    </row>
    <row r="24" ht="15.75" customHeight="1">
      <c r="A24" s="50" t="s">
        <v>213</v>
      </c>
    </row>
  </sheetData>
  <sheetProtection/>
  <mergeCells count="4">
    <mergeCell ref="A2:H2"/>
    <mergeCell ref="A3:H3"/>
    <mergeCell ref="A5:D5"/>
    <mergeCell ref="A22:B22"/>
  </mergeCells>
  <hyperlinks>
    <hyperlink ref="B1" location="流动负债汇总!B9" display="返回"/>
    <hyperlink ref="A1" location="流动负债汇总!B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K19" sqref="K19"/>
    </sheetView>
  </sheetViews>
  <sheetFormatPr defaultColWidth="9.00390625" defaultRowHeight="15.75" customHeight="1"/>
  <cols>
    <col min="1" max="1" width="4.75390625" style="13" customWidth="1"/>
    <col min="2" max="2" width="16.125" style="13" customWidth="1"/>
    <col min="3" max="3" width="13.875" style="13" customWidth="1"/>
    <col min="4" max="4" width="6.75390625" style="13" customWidth="1"/>
    <col min="5" max="5" width="13.00390625" style="13" customWidth="1"/>
    <col min="6" max="6" width="13.50390625" style="13" customWidth="1"/>
    <col min="7" max="7" width="13.125" style="13" bestFit="1" customWidth="1"/>
    <col min="8" max="9" width="15.625" style="13" customWidth="1"/>
    <col min="10" max="10" width="12.1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4" t="s">
        <v>214</v>
      </c>
      <c r="B2" s="315"/>
      <c r="C2" s="315"/>
      <c r="D2" s="315"/>
      <c r="E2" s="315"/>
      <c r="F2" s="315"/>
      <c r="G2" s="315"/>
      <c r="H2" s="315"/>
      <c r="I2" s="315"/>
      <c r="J2" s="315"/>
    </row>
    <row r="3" spans="1:10" ht="13.5" customHeight="1">
      <c r="A3" s="324" t="s">
        <v>204</v>
      </c>
      <c r="B3" s="316"/>
      <c r="C3" s="316"/>
      <c r="D3" s="316"/>
      <c r="E3" s="316"/>
      <c r="F3" s="316"/>
      <c r="G3" s="316"/>
      <c r="H3" s="316"/>
      <c r="I3" s="325"/>
      <c r="J3" s="325"/>
    </row>
    <row r="4" spans="1:10" ht="13.5" customHeight="1">
      <c r="A4" s="17"/>
      <c r="B4" s="17"/>
      <c r="C4" s="17"/>
      <c r="D4" s="17"/>
      <c r="E4" s="17"/>
      <c r="F4" s="17"/>
      <c r="G4" s="17"/>
      <c r="H4" s="17"/>
      <c r="I4" s="18"/>
      <c r="J4" s="18" t="s">
        <v>215</v>
      </c>
    </row>
    <row r="5" spans="1:10" ht="15.75" customHeight="1">
      <c r="A5" s="326" t="s">
        <v>206</v>
      </c>
      <c r="B5" s="327"/>
      <c r="C5" s="327"/>
      <c r="D5" s="327"/>
      <c r="E5" s="327"/>
      <c r="J5" s="20" t="s">
        <v>3</v>
      </c>
    </row>
    <row r="6" spans="1:10" s="12" customFormat="1" ht="15.75" customHeight="1">
      <c r="A6" s="21" t="s">
        <v>5</v>
      </c>
      <c r="B6" s="21" t="s">
        <v>216</v>
      </c>
      <c r="C6" s="21" t="s">
        <v>217</v>
      </c>
      <c r="D6" s="21" t="s">
        <v>208</v>
      </c>
      <c r="E6" s="21" t="s">
        <v>209</v>
      </c>
      <c r="F6" s="21" t="s">
        <v>210</v>
      </c>
      <c r="G6" s="21" t="s">
        <v>92</v>
      </c>
      <c r="H6" s="21" t="s">
        <v>93</v>
      </c>
      <c r="I6" s="21" t="s">
        <v>94</v>
      </c>
      <c r="J6" s="21" t="s">
        <v>128</v>
      </c>
    </row>
    <row r="7" spans="1:10" ht="15.75" customHeight="1">
      <c r="A7" s="23"/>
      <c r="B7" s="21" t="s">
        <v>218</v>
      </c>
      <c r="C7" s="64" t="s">
        <v>219</v>
      </c>
      <c r="D7" s="181" t="s">
        <v>220</v>
      </c>
      <c r="E7" s="27"/>
      <c r="F7" s="56"/>
      <c r="G7" s="180">
        <v>897773.66</v>
      </c>
      <c r="H7" s="180">
        <v>897773.66</v>
      </c>
      <c r="I7" s="180">
        <v>897773.66</v>
      </c>
      <c r="J7" s="27" t="s">
        <v>130</v>
      </c>
    </row>
    <row r="8" spans="1:10" ht="15.75" customHeight="1">
      <c r="A8" s="23"/>
      <c r="B8" s="24"/>
      <c r="C8" s="64"/>
      <c r="D8" s="64"/>
      <c r="E8" s="27"/>
      <c r="F8" s="56"/>
      <c r="G8" s="180">
        <v>0</v>
      </c>
      <c r="H8" s="180">
        <v>0</v>
      </c>
      <c r="I8" s="180">
        <v>0</v>
      </c>
      <c r="J8" s="27" t="s">
        <v>130</v>
      </c>
    </row>
    <row r="9" spans="1:10" ht="15.75" customHeight="1">
      <c r="A9" s="23"/>
      <c r="B9" s="24"/>
      <c r="C9" s="64"/>
      <c r="D9" s="64"/>
      <c r="E9" s="27"/>
      <c r="F9" s="56"/>
      <c r="G9" s="180">
        <v>0</v>
      </c>
      <c r="H9" s="180">
        <v>0</v>
      </c>
      <c r="I9" s="180">
        <v>0</v>
      </c>
      <c r="J9" s="27" t="s">
        <v>130</v>
      </c>
    </row>
    <row r="10" spans="1:10" ht="15.75" customHeight="1">
      <c r="A10" s="23"/>
      <c r="B10" s="24"/>
      <c r="C10" s="64"/>
      <c r="D10" s="64"/>
      <c r="E10" s="27"/>
      <c r="F10" s="56"/>
      <c r="G10" s="180">
        <v>0</v>
      </c>
      <c r="H10" s="180">
        <v>0</v>
      </c>
      <c r="I10" s="180">
        <v>0</v>
      </c>
      <c r="J10" s="27" t="s">
        <v>130</v>
      </c>
    </row>
    <row r="11" spans="1:10" ht="15.75" customHeight="1">
      <c r="A11" s="23"/>
      <c r="B11" s="24"/>
      <c r="C11" s="64"/>
      <c r="D11" s="64"/>
      <c r="E11" s="27"/>
      <c r="F11" s="56"/>
      <c r="G11" s="180">
        <v>0</v>
      </c>
      <c r="H11" s="180">
        <v>0</v>
      </c>
      <c r="I11" s="180">
        <v>0</v>
      </c>
      <c r="J11" s="27" t="s">
        <v>130</v>
      </c>
    </row>
    <row r="12" spans="1:10" ht="15.75" customHeight="1">
      <c r="A12" s="23"/>
      <c r="B12" s="24"/>
      <c r="C12" s="64"/>
      <c r="D12" s="64"/>
      <c r="E12" s="27"/>
      <c r="F12" s="56"/>
      <c r="G12" s="180">
        <v>0</v>
      </c>
      <c r="H12" s="180">
        <v>0</v>
      </c>
      <c r="I12" s="180">
        <v>0</v>
      </c>
      <c r="J12" s="27" t="s">
        <v>130</v>
      </c>
    </row>
    <row r="13" spans="1:10" ht="15.75" customHeight="1">
      <c r="A13" s="23"/>
      <c r="B13" s="24"/>
      <c r="C13" s="64"/>
      <c r="D13" s="64"/>
      <c r="E13" s="27"/>
      <c r="F13" s="56"/>
      <c r="G13" s="180">
        <v>0</v>
      </c>
      <c r="H13" s="180">
        <v>0</v>
      </c>
      <c r="I13" s="180">
        <v>0</v>
      </c>
      <c r="J13" s="27" t="s">
        <v>130</v>
      </c>
    </row>
    <row r="14" spans="1:10" ht="15.75" customHeight="1">
      <c r="A14" s="23"/>
      <c r="B14" s="24"/>
      <c r="C14" s="64"/>
      <c r="D14" s="64"/>
      <c r="E14" s="27"/>
      <c r="F14" s="56"/>
      <c r="G14" s="180">
        <v>0</v>
      </c>
      <c r="H14" s="180">
        <v>0</v>
      </c>
      <c r="I14" s="180">
        <v>0</v>
      </c>
      <c r="J14" s="27" t="s">
        <v>130</v>
      </c>
    </row>
    <row r="15" spans="1:10" ht="15.75" customHeight="1">
      <c r="A15" s="23"/>
      <c r="B15" s="24"/>
      <c r="C15" s="64"/>
      <c r="D15" s="64"/>
      <c r="E15" s="27"/>
      <c r="F15" s="56"/>
      <c r="G15" s="180">
        <v>0</v>
      </c>
      <c r="H15" s="180">
        <v>0</v>
      </c>
      <c r="I15" s="180">
        <v>0</v>
      </c>
      <c r="J15" s="27" t="s">
        <v>130</v>
      </c>
    </row>
    <row r="16" spans="1:10" ht="15.75" customHeight="1">
      <c r="A16" s="23"/>
      <c r="B16" s="24"/>
      <c r="C16" s="64"/>
      <c r="D16" s="64"/>
      <c r="E16" s="27"/>
      <c r="F16" s="56"/>
      <c r="G16" s="180">
        <v>0</v>
      </c>
      <c r="H16" s="180">
        <v>0</v>
      </c>
      <c r="I16" s="180">
        <v>0</v>
      </c>
      <c r="J16" s="27" t="s">
        <v>130</v>
      </c>
    </row>
    <row r="17" spans="1:10" ht="15.75" customHeight="1">
      <c r="A17" s="23"/>
      <c r="B17" s="24"/>
      <c r="C17" s="64"/>
      <c r="D17" s="64"/>
      <c r="E17" s="27"/>
      <c r="F17" s="56"/>
      <c r="G17" s="180">
        <v>0</v>
      </c>
      <c r="H17" s="180">
        <v>0</v>
      </c>
      <c r="I17" s="180">
        <v>0</v>
      </c>
      <c r="J17" s="27"/>
    </row>
    <row r="18" spans="1:10" ht="15.75" customHeight="1">
      <c r="A18" s="328" t="s">
        <v>212</v>
      </c>
      <c r="B18" s="329"/>
      <c r="C18" s="28"/>
      <c r="D18" s="28"/>
      <c r="E18" s="27"/>
      <c r="F18" s="56"/>
      <c r="G18" s="180">
        <v>897773.66</v>
      </c>
      <c r="H18" s="180">
        <v>897773.66</v>
      </c>
      <c r="I18" s="180">
        <v>897773.66</v>
      </c>
      <c r="J18" s="27" t="s">
        <v>130</v>
      </c>
    </row>
    <row r="19" spans="1:8" ht="15.75" customHeight="1">
      <c r="A19" s="30" t="s">
        <v>200</v>
      </c>
      <c r="H19" s="31" t="s">
        <v>201</v>
      </c>
    </row>
    <row r="20" ht="15.75" customHeight="1">
      <c r="A20" s="50" t="s">
        <v>213</v>
      </c>
    </row>
  </sheetData>
  <sheetProtection/>
  <mergeCells count="4">
    <mergeCell ref="A2:J2"/>
    <mergeCell ref="A3:J3"/>
    <mergeCell ref="A5:E5"/>
    <mergeCell ref="A18:B1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s="52" customFormat="1" ht="12">
      <c r="A1" s="14" t="s">
        <v>628</v>
      </c>
      <c r="B1" s="14" t="s">
        <v>628</v>
      </c>
      <c r="C1" s="53"/>
      <c r="D1" s="53"/>
      <c r="E1" s="53"/>
      <c r="F1" s="53"/>
      <c r="G1" s="53"/>
      <c r="H1" s="53"/>
    </row>
    <row r="2" spans="1:8" s="11" customFormat="1" ht="30" customHeight="1">
      <c r="A2" s="314" t="s">
        <v>662</v>
      </c>
      <c r="B2" s="315"/>
      <c r="C2" s="315"/>
      <c r="D2" s="315"/>
      <c r="E2" s="315"/>
      <c r="F2" s="315"/>
      <c r="G2" s="315"/>
      <c r="H2" s="315"/>
    </row>
    <row r="3" spans="1:8" ht="13.5" customHeight="1">
      <c r="A3" s="316" t="s">
        <v>123</v>
      </c>
      <c r="B3" s="316"/>
      <c r="C3" s="316"/>
      <c r="D3" s="316"/>
      <c r="E3" s="316"/>
      <c r="F3" s="316"/>
      <c r="G3" s="316"/>
      <c r="H3" s="325"/>
    </row>
    <row r="4" spans="1:8" ht="13.5" customHeight="1">
      <c r="A4" s="17"/>
      <c r="B4" s="17"/>
      <c r="C4" s="17"/>
      <c r="D4" s="17"/>
      <c r="E4" s="17"/>
      <c r="F4" s="17"/>
      <c r="G4" s="17"/>
      <c r="H4" s="18" t="s">
        <v>663</v>
      </c>
    </row>
    <row r="5" spans="1:8" ht="15.75" customHeight="1">
      <c r="A5" s="19" t="s">
        <v>89</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8" t="s">
        <v>656</v>
      </c>
      <c r="B28" s="329"/>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0" display="返回"/>
    <hyperlink ref="A1" location="流动负债汇总!B10"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375" style="13" customWidth="1"/>
    <col min="2" max="2" width="28.50390625" style="13" customWidth="1"/>
    <col min="3" max="3" width="12.50390625" style="13" customWidth="1"/>
    <col min="4" max="6" width="19.375" style="13" customWidth="1"/>
    <col min="7" max="7" width="18.125" style="13" customWidth="1"/>
    <col min="8" max="16384" width="9.00390625" style="13" customWidth="1"/>
  </cols>
  <sheetData>
    <row r="1" spans="1:7" ht="12.75">
      <c r="A1" s="14" t="s">
        <v>628</v>
      </c>
      <c r="B1" s="14" t="s">
        <v>628</v>
      </c>
      <c r="C1" s="15"/>
      <c r="D1" s="15"/>
      <c r="E1" s="15"/>
      <c r="F1" s="15"/>
      <c r="G1" s="15"/>
    </row>
    <row r="2" spans="1:7" s="11" customFormat="1" ht="30" customHeight="1">
      <c r="A2" s="314" t="s">
        <v>664</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8" t="s">
        <v>665</v>
      </c>
    </row>
    <row r="5" spans="1:7" ht="15.75" customHeight="1">
      <c r="A5" s="19" t="s">
        <v>89</v>
      </c>
      <c r="G5" s="20" t="s">
        <v>3</v>
      </c>
    </row>
    <row r="6" spans="1:7" s="12" customFormat="1" ht="15.75" customHeight="1">
      <c r="A6" s="21" t="s">
        <v>5</v>
      </c>
      <c r="B6" s="21" t="s">
        <v>391</v>
      </c>
      <c r="C6" s="21" t="s">
        <v>266</v>
      </c>
      <c r="D6" s="22" t="s">
        <v>92</v>
      </c>
      <c r="E6" s="21" t="s">
        <v>93</v>
      </c>
      <c r="F6" s="21" t="s">
        <v>94</v>
      </c>
      <c r="G6" s="21" t="s">
        <v>8</v>
      </c>
    </row>
    <row r="7" spans="1:7" ht="15.75" customHeight="1">
      <c r="A7" s="23"/>
      <c r="B7" s="51" t="s">
        <v>666</v>
      </c>
      <c r="C7" s="25"/>
      <c r="D7" s="27">
        <v>0</v>
      </c>
      <c r="E7" s="27">
        <v>0</v>
      </c>
      <c r="F7" s="27">
        <v>0</v>
      </c>
      <c r="G7" s="28"/>
    </row>
    <row r="8" spans="1:7" ht="15.75" customHeight="1">
      <c r="A8" s="23"/>
      <c r="B8" s="51" t="s">
        <v>667</v>
      </c>
      <c r="C8" s="25"/>
      <c r="D8" s="27">
        <v>0</v>
      </c>
      <c r="E8" s="27">
        <v>0</v>
      </c>
      <c r="F8" s="27">
        <v>0</v>
      </c>
      <c r="G8" s="28"/>
    </row>
    <row r="9" spans="1:7" ht="15.75" customHeight="1">
      <c r="A9" s="23"/>
      <c r="B9" s="51" t="s">
        <v>668</v>
      </c>
      <c r="C9" s="25"/>
      <c r="D9" s="27">
        <v>0</v>
      </c>
      <c r="E9" s="27">
        <v>0</v>
      </c>
      <c r="F9" s="27">
        <v>0</v>
      </c>
      <c r="G9" s="28"/>
    </row>
    <row r="10" spans="1:7" ht="15.75" customHeight="1">
      <c r="A10" s="23"/>
      <c r="B10" s="51" t="s">
        <v>669</v>
      </c>
      <c r="C10" s="25"/>
      <c r="D10" s="27">
        <v>0</v>
      </c>
      <c r="E10" s="27">
        <v>0</v>
      </c>
      <c r="F10" s="27">
        <v>0</v>
      </c>
      <c r="G10" s="28"/>
    </row>
    <row r="11" spans="1:7" ht="15.75" customHeight="1">
      <c r="A11" s="23"/>
      <c r="B11" s="51" t="s">
        <v>670</v>
      </c>
      <c r="C11" s="25"/>
      <c r="D11" s="27">
        <v>0</v>
      </c>
      <c r="E11" s="27">
        <v>0</v>
      </c>
      <c r="F11" s="27">
        <v>0</v>
      </c>
      <c r="G11" s="28"/>
    </row>
    <row r="12" spans="1:7" ht="15.75" customHeight="1">
      <c r="A12" s="23"/>
      <c r="B12" s="51" t="s">
        <v>671</v>
      </c>
      <c r="C12" s="25"/>
      <c r="D12" s="27">
        <v>0</v>
      </c>
      <c r="E12" s="27">
        <v>0</v>
      </c>
      <c r="F12" s="27">
        <v>0</v>
      </c>
      <c r="G12" s="28"/>
    </row>
    <row r="13" spans="1:7" ht="15.75" customHeight="1">
      <c r="A13" s="23"/>
      <c r="B13" s="51" t="s">
        <v>672</v>
      </c>
      <c r="C13" s="25"/>
      <c r="D13" s="27">
        <v>0</v>
      </c>
      <c r="E13" s="27">
        <v>0</v>
      </c>
      <c r="F13" s="27">
        <v>0</v>
      </c>
      <c r="G13" s="28"/>
    </row>
    <row r="14" spans="1:7" ht="15.75" customHeight="1">
      <c r="A14" s="23"/>
      <c r="B14" s="51" t="s">
        <v>673</v>
      </c>
      <c r="C14" s="25"/>
      <c r="D14" s="27">
        <v>0</v>
      </c>
      <c r="E14" s="27">
        <v>0</v>
      </c>
      <c r="F14" s="27">
        <v>0</v>
      </c>
      <c r="G14" s="28"/>
    </row>
    <row r="15" spans="1:7" ht="15.75" customHeight="1">
      <c r="A15" s="23"/>
      <c r="B15" s="51" t="s">
        <v>674</v>
      </c>
      <c r="C15" s="25"/>
      <c r="D15" s="27">
        <v>0</v>
      </c>
      <c r="E15" s="27">
        <v>0</v>
      </c>
      <c r="F15" s="27">
        <v>0</v>
      </c>
      <c r="G15" s="28"/>
    </row>
    <row r="16" spans="1:7" ht="15.75" customHeight="1">
      <c r="A16" s="23"/>
      <c r="B16" s="51" t="s">
        <v>675</v>
      </c>
      <c r="C16" s="25"/>
      <c r="D16" s="27">
        <v>0</v>
      </c>
      <c r="E16" s="27">
        <v>0</v>
      </c>
      <c r="F16" s="27">
        <v>0</v>
      </c>
      <c r="G16" s="28"/>
    </row>
    <row r="17" spans="1:7" ht="15.75" customHeight="1">
      <c r="A17" s="23"/>
      <c r="B17" s="51" t="s">
        <v>676</v>
      </c>
      <c r="C17" s="25"/>
      <c r="D17" s="27">
        <v>0</v>
      </c>
      <c r="E17" s="27">
        <v>0</v>
      </c>
      <c r="F17" s="27">
        <v>0</v>
      </c>
      <c r="G17" s="28"/>
    </row>
    <row r="18" spans="1:7" ht="15.75" customHeight="1">
      <c r="A18" s="23"/>
      <c r="B18" s="51" t="s">
        <v>677</v>
      </c>
      <c r="C18" s="25"/>
      <c r="D18" s="27">
        <v>0</v>
      </c>
      <c r="E18" s="27">
        <v>0</v>
      </c>
      <c r="F18" s="27">
        <v>0</v>
      </c>
      <c r="G18" s="28"/>
    </row>
    <row r="19" spans="1:7" ht="15.75" customHeight="1">
      <c r="A19" s="23"/>
      <c r="B19" s="51" t="s">
        <v>678</v>
      </c>
      <c r="C19" s="25"/>
      <c r="D19" s="27">
        <v>0</v>
      </c>
      <c r="E19" s="27">
        <v>0</v>
      </c>
      <c r="F19" s="27">
        <v>0</v>
      </c>
      <c r="G19" s="28"/>
    </row>
    <row r="20" spans="1:7" ht="15.75" customHeight="1">
      <c r="A20" s="23"/>
      <c r="B20" s="51" t="s">
        <v>679</v>
      </c>
      <c r="C20" s="25"/>
      <c r="D20" s="27">
        <v>0</v>
      </c>
      <c r="E20" s="27">
        <v>0</v>
      </c>
      <c r="F20" s="27">
        <v>0</v>
      </c>
      <c r="G20" s="28"/>
    </row>
    <row r="21" spans="1:7" ht="15.75" customHeight="1">
      <c r="A21" s="23"/>
      <c r="B21" s="51"/>
      <c r="C21" s="25"/>
      <c r="D21" s="27">
        <v>0</v>
      </c>
      <c r="E21" s="27">
        <v>0</v>
      </c>
      <c r="F21" s="27">
        <v>0</v>
      </c>
      <c r="G21" s="28"/>
    </row>
    <row r="22" spans="1:7" ht="15.75" customHeight="1">
      <c r="A22" s="23"/>
      <c r="B22" s="24"/>
      <c r="C22" s="25"/>
      <c r="D22" s="27">
        <v>0</v>
      </c>
      <c r="E22" s="27">
        <v>0</v>
      </c>
      <c r="F22" s="27">
        <v>0</v>
      </c>
      <c r="G22" s="28"/>
    </row>
    <row r="23" spans="1:7" ht="15.75" customHeight="1">
      <c r="A23" s="23"/>
      <c r="B23" s="24"/>
      <c r="C23" s="25"/>
      <c r="D23" s="27">
        <v>0</v>
      </c>
      <c r="E23" s="27">
        <v>0</v>
      </c>
      <c r="F23" s="27">
        <v>0</v>
      </c>
      <c r="G23" s="28"/>
    </row>
    <row r="24" spans="1:7" ht="15.75" customHeight="1">
      <c r="A24" s="23"/>
      <c r="B24" s="24"/>
      <c r="C24" s="25"/>
      <c r="D24" s="27">
        <v>0</v>
      </c>
      <c r="E24" s="27">
        <v>0</v>
      </c>
      <c r="F24" s="27">
        <v>0</v>
      </c>
      <c r="G24" s="28"/>
    </row>
    <row r="25" spans="1:7" ht="15.75" customHeight="1">
      <c r="A25" s="23"/>
      <c r="B25" s="24"/>
      <c r="C25" s="25"/>
      <c r="D25" s="27">
        <v>0</v>
      </c>
      <c r="E25" s="27">
        <v>0</v>
      </c>
      <c r="F25" s="27">
        <v>0</v>
      </c>
      <c r="G25" s="28"/>
    </row>
    <row r="26" spans="1:7" ht="15.75" customHeight="1">
      <c r="A26" s="23"/>
      <c r="B26" s="24"/>
      <c r="C26" s="25"/>
      <c r="D26" s="27">
        <v>0</v>
      </c>
      <c r="E26" s="27">
        <v>0</v>
      </c>
      <c r="F26" s="27">
        <v>0</v>
      </c>
      <c r="G26" s="28"/>
    </row>
    <row r="27" spans="1:7" ht="15.75" customHeight="1">
      <c r="A27" s="23"/>
      <c r="B27" s="24"/>
      <c r="C27" s="25"/>
      <c r="D27" s="27">
        <v>0</v>
      </c>
      <c r="E27" s="27">
        <v>0</v>
      </c>
      <c r="F27" s="27">
        <v>0</v>
      </c>
      <c r="G27" s="28"/>
    </row>
    <row r="28" spans="1:7" ht="15.75" customHeight="1">
      <c r="A28" s="328" t="s">
        <v>680</v>
      </c>
      <c r="B28" s="329"/>
      <c r="C28" s="25"/>
      <c r="D28" s="27">
        <v>0</v>
      </c>
      <c r="E28" s="27">
        <v>0</v>
      </c>
      <c r="F28" s="27">
        <v>0</v>
      </c>
      <c r="G28" s="28"/>
    </row>
    <row r="29" spans="1:5" ht="15.75" customHeight="1">
      <c r="A29" s="30" t="s">
        <v>200</v>
      </c>
      <c r="E29" s="31" t="s">
        <v>201</v>
      </c>
    </row>
    <row r="30" ht="15.75" customHeight="1">
      <c r="A30" s="30" t="s">
        <v>202</v>
      </c>
    </row>
  </sheetData>
  <sheetProtection/>
  <mergeCells count="3">
    <mergeCell ref="A2:G2"/>
    <mergeCell ref="A3:G3"/>
    <mergeCell ref="A28:B28"/>
  </mergeCells>
  <hyperlinks>
    <hyperlink ref="B1" location="流动负债汇总!B11" display="返回"/>
    <hyperlink ref="A1" location="流动负债汇总!B11"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23.25390625" style="13" customWidth="1"/>
    <col min="3" max="3" width="12.50390625" style="13" customWidth="1"/>
    <col min="4" max="4" width="12.00390625" style="13" customWidth="1"/>
    <col min="5" max="7" width="16.875" style="13" customWidth="1"/>
    <col min="8" max="8" width="14.87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4" t="s">
        <v>681</v>
      </c>
      <c r="B2" s="315"/>
      <c r="C2" s="315"/>
      <c r="D2" s="315"/>
      <c r="E2" s="315"/>
      <c r="F2" s="315"/>
      <c r="G2" s="315"/>
      <c r="H2" s="315"/>
    </row>
    <row r="3" spans="1:8" ht="13.5" customHeight="1">
      <c r="A3" s="316" t="s">
        <v>123</v>
      </c>
      <c r="B3" s="316"/>
      <c r="C3" s="316"/>
      <c r="D3" s="316"/>
      <c r="E3" s="316"/>
      <c r="F3" s="316"/>
      <c r="G3" s="316"/>
      <c r="H3" s="325"/>
    </row>
    <row r="4" spans="1:8" ht="13.5" customHeight="1">
      <c r="A4" s="17"/>
      <c r="B4" s="17"/>
      <c r="C4" s="17"/>
      <c r="D4" s="17"/>
      <c r="E4" s="17"/>
      <c r="F4" s="17"/>
      <c r="G4" s="17"/>
      <c r="H4" s="18" t="s">
        <v>682</v>
      </c>
    </row>
    <row r="5" spans="1:8" ht="15.75" customHeight="1">
      <c r="A5" s="19" t="s">
        <v>89</v>
      </c>
      <c r="H5" s="20" t="s">
        <v>3</v>
      </c>
    </row>
    <row r="6" spans="1:8" s="12" customFormat="1" ht="15.75" customHeight="1">
      <c r="A6" s="21" t="s">
        <v>5</v>
      </c>
      <c r="B6" s="21" t="s">
        <v>683</v>
      </c>
      <c r="C6" s="21" t="s">
        <v>266</v>
      </c>
      <c r="D6" s="21" t="s">
        <v>684</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8" t="s">
        <v>685</v>
      </c>
      <c r="B28" s="329"/>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2" display="返回"/>
    <hyperlink ref="A1" location="流动负债汇总!B12"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t="s">
        <v>628</v>
      </c>
      <c r="B1" s="14" t="s">
        <v>628</v>
      </c>
      <c r="C1" s="15"/>
      <c r="D1" s="15"/>
      <c r="E1" s="15"/>
      <c r="F1" s="15"/>
      <c r="G1" s="15"/>
      <c r="H1" s="15"/>
      <c r="I1" s="15"/>
      <c r="J1" s="15"/>
      <c r="K1" s="15"/>
    </row>
    <row r="2" spans="1:11" s="11" customFormat="1" ht="30" customHeight="1">
      <c r="A2" s="314" t="s">
        <v>686</v>
      </c>
      <c r="B2" s="315"/>
      <c r="C2" s="315"/>
      <c r="D2" s="315"/>
      <c r="E2" s="315"/>
      <c r="F2" s="315"/>
      <c r="G2" s="315"/>
      <c r="H2" s="315"/>
      <c r="I2" s="315"/>
      <c r="J2" s="315"/>
      <c r="K2" s="315"/>
    </row>
    <row r="3" spans="1:11" ht="13.5" customHeight="1">
      <c r="A3" s="316" t="s">
        <v>123</v>
      </c>
      <c r="B3" s="316"/>
      <c r="C3" s="316"/>
      <c r="D3" s="316"/>
      <c r="E3" s="316"/>
      <c r="F3" s="316"/>
      <c r="G3" s="316"/>
      <c r="H3" s="325"/>
      <c r="I3" s="325"/>
      <c r="J3" s="325"/>
      <c r="K3" s="325"/>
    </row>
    <row r="4" spans="1:11" ht="13.5" customHeight="1">
      <c r="A4" s="17"/>
      <c r="B4" s="17"/>
      <c r="C4" s="17"/>
      <c r="D4" s="17"/>
      <c r="E4" s="17"/>
      <c r="F4" s="17"/>
      <c r="G4" s="17"/>
      <c r="H4" s="18"/>
      <c r="I4" s="18"/>
      <c r="J4" s="18"/>
      <c r="K4" s="18" t="s">
        <v>687</v>
      </c>
    </row>
    <row r="5" spans="1:11" ht="15.75" customHeight="1">
      <c r="A5" s="19" t="s">
        <v>89</v>
      </c>
      <c r="K5" s="20" t="s">
        <v>3</v>
      </c>
    </row>
    <row r="6" spans="1:11" s="12" customFormat="1" ht="15.75" customHeight="1">
      <c r="A6" s="21" t="s">
        <v>5</v>
      </c>
      <c r="B6" s="21" t="s">
        <v>258</v>
      </c>
      <c r="C6" s="21" t="s">
        <v>266</v>
      </c>
      <c r="D6" s="21" t="s">
        <v>283</v>
      </c>
      <c r="E6" s="21" t="s">
        <v>284</v>
      </c>
      <c r="F6" s="21" t="s">
        <v>285</v>
      </c>
      <c r="G6" s="38" t="s">
        <v>92</v>
      </c>
      <c r="H6" s="21" t="s">
        <v>93</v>
      </c>
      <c r="I6" s="21" t="s">
        <v>94</v>
      </c>
      <c r="J6" s="21" t="s">
        <v>128</v>
      </c>
      <c r="K6" s="21" t="s">
        <v>8</v>
      </c>
    </row>
    <row r="7" spans="1:11" ht="15.75" customHeight="1">
      <c r="A7" s="23"/>
      <c r="B7" s="24"/>
      <c r="C7" s="25"/>
      <c r="D7" s="27"/>
      <c r="E7" s="23"/>
      <c r="F7" s="23"/>
      <c r="G7" s="27">
        <v>0</v>
      </c>
      <c r="H7" s="27">
        <v>0</v>
      </c>
      <c r="I7" s="27">
        <v>0</v>
      </c>
      <c r="J7" s="27" t="s">
        <v>130</v>
      </c>
      <c r="K7" s="28"/>
    </row>
    <row r="8" spans="1:11" ht="15.75" customHeight="1">
      <c r="A8" s="23"/>
      <c r="B8" s="24"/>
      <c r="C8" s="25"/>
      <c r="D8" s="27"/>
      <c r="E8" s="23"/>
      <c r="F8" s="23"/>
      <c r="G8" s="27">
        <v>0</v>
      </c>
      <c r="H8" s="27">
        <v>0</v>
      </c>
      <c r="I8" s="27">
        <v>0</v>
      </c>
      <c r="J8" s="27" t="s">
        <v>130</v>
      </c>
      <c r="K8" s="28"/>
    </row>
    <row r="9" spans="1:11" ht="15.75" customHeight="1">
      <c r="A9" s="23"/>
      <c r="B9" s="24"/>
      <c r="C9" s="25"/>
      <c r="D9" s="27"/>
      <c r="E9" s="23"/>
      <c r="F9" s="23"/>
      <c r="G9" s="27">
        <v>0</v>
      </c>
      <c r="H9" s="27">
        <v>0</v>
      </c>
      <c r="I9" s="27">
        <v>0</v>
      </c>
      <c r="J9" s="27" t="s">
        <v>130</v>
      </c>
      <c r="K9" s="28"/>
    </row>
    <row r="10" spans="1:11" ht="15.75" customHeight="1">
      <c r="A10" s="23"/>
      <c r="B10" s="24"/>
      <c r="C10" s="25"/>
      <c r="D10" s="27"/>
      <c r="E10" s="23"/>
      <c r="F10" s="23"/>
      <c r="G10" s="27">
        <v>0</v>
      </c>
      <c r="H10" s="27">
        <v>0</v>
      </c>
      <c r="I10" s="27">
        <v>0</v>
      </c>
      <c r="J10" s="27" t="s">
        <v>130</v>
      </c>
      <c r="K10" s="28"/>
    </row>
    <row r="11" spans="1:11" ht="15.75" customHeight="1">
      <c r="A11" s="23"/>
      <c r="B11" s="24"/>
      <c r="C11" s="25"/>
      <c r="D11" s="27"/>
      <c r="E11" s="23"/>
      <c r="F11" s="23"/>
      <c r="G11" s="27">
        <v>0</v>
      </c>
      <c r="H11" s="27">
        <v>0</v>
      </c>
      <c r="I11" s="27">
        <v>0</v>
      </c>
      <c r="J11" s="27" t="s">
        <v>130</v>
      </c>
      <c r="K11" s="28"/>
    </row>
    <row r="12" spans="1:11" ht="15.75" customHeight="1">
      <c r="A12" s="23"/>
      <c r="B12" s="24"/>
      <c r="C12" s="25"/>
      <c r="D12" s="27"/>
      <c r="E12" s="23"/>
      <c r="F12" s="23"/>
      <c r="G12" s="27">
        <v>0</v>
      </c>
      <c r="H12" s="27">
        <v>0</v>
      </c>
      <c r="I12" s="27">
        <v>0</v>
      </c>
      <c r="J12" s="27" t="s">
        <v>130</v>
      </c>
      <c r="K12" s="28"/>
    </row>
    <row r="13" spans="1:11" ht="15.75" customHeight="1">
      <c r="A13" s="23"/>
      <c r="B13" s="24"/>
      <c r="C13" s="25"/>
      <c r="D13" s="27"/>
      <c r="E13" s="23"/>
      <c r="F13" s="23"/>
      <c r="G13" s="27">
        <v>0</v>
      </c>
      <c r="H13" s="27">
        <v>0</v>
      </c>
      <c r="I13" s="27">
        <v>0</v>
      </c>
      <c r="J13" s="27" t="s">
        <v>130</v>
      </c>
      <c r="K13" s="28"/>
    </row>
    <row r="14" spans="1:11" ht="15.75" customHeight="1">
      <c r="A14" s="23"/>
      <c r="B14" s="24"/>
      <c r="C14" s="25"/>
      <c r="D14" s="27"/>
      <c r="E14" s="23"/>
      <c r="F14" s="23"/>
      <c r="G14" s="27">
        <v>0</v>
      </c>
      <c r="H14" s="27">
        <v>0</v>
      </c>
      <c r="I14" s="27">
        <v>0</v>
      </c>
      <c r="J14" s="27" t="s">
        <v>130</v>
      </c>
      <c r="K14" s="28"/>
    </row>
    <row r="15" spans="1:11" ht="15.75" customHeight="1">
      <c r="A15" s="23"/>
      <c r="B15" s="24"/>
      <c r="C15" s="25"/>
      <c r="D15" s="27"/>
      <c r="E15" s="23"/>
      <c r="F15" s="23"/>
      <c r="G15" s="27">
        <v>0</v>
      </c>
      <c r="H15" s="27">
        <v>0</v>
      </c>
      <c r="I15" s="27">
        <v>0</v>
      </c>
      <c r="J15" s="27" t="s">
        <v>130</v>
      </c>
      <c r="K15" s="28"/>
    </row>
    <row r="16" spans="1:11" ht="15.75" customHeight="1">
      <c r="A16" s="23"/>
      <c r="B16" s="24"/>
      <c r="C16" s="25"/>
      <c r="D16" s="27"/>
      <c r="E16" s="23"/>
      <c r="F16" s="23"/>
      <c r="G16" s="27">
        <v>0</v>
      </c>
      <c r="H16" s="27">
        <v>0</v>
      </c>
      <c r="I16" s="27">
        <v>0</v>
      </c>
      <c r="J16" s="27" t="s">
        <v>130</v>
      </c>
      <c r="K16" s="28"/>
    </row>
    <row r="17" spans="1:11" ht="15.75" customHeight="1">
      <c r="A17" s="23"/>
      <c r="B17" s="24"/>
      <c r="C17" s="25"/>
      <c r="D17" s="27"/>
      <c r="E17" s="23"/>
      <c r="F17" s="23"/>
      <c r="G17" s="27">
        <v>0</v>
      </c>
      <c r="H17" s="27">
        <v>0</v>
      </c>
      <c r="I17" s="27">
        <v>0</v>
      </c>
      <c r="J17" s="27" t="s">
        <v>130</v>
      </c>
      <c r="K17" s="28"/>
    </row>
    <row r="18" spans="1:11" ht="15.75" customHeight="1">
      <c r="A18" s="23"/>
      <c r="B18" s="24"/>
      <c r="C18" s="25"/>
      <c r="D18" s="27"/>
      <c r="E18" s="23"/>
      <c r="F18" s="23"/>
      <c r="G18" s="27">
        <v>0</v>
      </c>
      <c r="H18" s="27">
        <v>0</v>
      </c>
      <c r="I18" s="27">
        <v>0</v>
      </c>
      <c r="J18" s="27" t="s">
        <v>130</v>
      </c>
      <c r="K18" s="28"/>
    </row>
    <row r="19" spans="1:11" ht="15.75" customHeight="1">
      <c r="A19" s="23"/>
      <c r="B19" s="24"/>
      <c r="C19" s="25"/>
      <c r="D19" s="27"/>
      <c r="E19" s="23"/>
      <c r="F19" s="23"/>
      <c r="G19" s="27">
        <v>0</v>
      </c>
      <c r="H19" s="27">
        <v>0</v>
      </c>
      <c r="I19" s="27">
        <v>0</v>
      </c>
      <c r="J19" s="27" t="s">
        <v>130</v>
      </c>
      <c r="K19" s="28"/>
    </row>
    <row r="20" spans="1:11" ht="15.75" customHeight="1">
      <c r="A20" s="23"/>
      <c r="B20" s="24"/>
      <c r="C20" s="25"/>
      <c r="D20" s="27"/>
      <c r="E20" s="23"/>
      <c r="F20" s="23"/>
      <c r="G20" s="27">
        <v>0</v>
      </c>
      <c r="H20" s="27">
        <v>0</v>
      </c>
      <c r="I20" s="27">
        <v>0</v>
      </c>
      <c r="J20" s="27" t="s">
        <v>130</v>
      </c>
      <c r="K20" s="28"/>
    </row>
    <row r="21" spans="1:11" ht="15.75" customHeight="1">
      <c r="A21" s="23"/>
      <c r="B21" s="24"/>
      <c r="C21" s="25"/>
      <c r="D21" s="27"/>
      <c r="E21" s="23"/>
      <c r="F21" s="23"/>
      <c r="G21" s="27">
        <v>0</v>
      </c>
      <c r="H21" s="27">
        <v>0</v>
      </c>
      <c r="I21" s="27">
        <v>0</v>
      </c>
      <c r="J21" s="27" t="s">
        <v>130</v>
      </c>
      <c r="K21" s="28"/>
    </row>
    <row r="22" spans="1:11" ht="15.75" customHeight="1">
      <c r="A22" s="23"/>
      <c r="B22" s="24"/>
      <c r="C22" s="25"/>
      <c r="D22" s="27"/>
      <c r="E22" s="23"/>
      <c r="F22" s="23"/>
      <c r="G22" s="27">
        <v>0</v>
      </c>
      <c r="H22" s="27">
        <v>0</v>
      </c>
      <c r="I22" s="27">
        <v>0</v>
      </c>
      <c r="J22" s="27" t="s">
        <v>130</v>
      </c>
      <c r="K22" s="28"/>
    </row>
    <row r="23" spans="1:11" ht="15.75" customHeight="1">
      <c r="A23" s="23"/>
      <c r="B23" s="24"/>
      <c r="C23" s="25"/>
      <c r="D23" s="27"/>
      <c r="E23" s="23"/>
      <c r="F23" s="23"/>
      <c r="G23" s="27">
        <v>0</v>
      </c>
      <c r="H23" s="27">
        <v>0</v>
      </c>
      <c r="I23" s="27">
        <v>0</v>
      </c>
      <c r="J23" s="27" t="s">
        <v>130</v>
      </c>
      <c r="K23" s="28"/>
    </row>
    <row r="24" spans="1:11" ht="15.75" customHeight="1">
      <c r="A24" s="23"/>
      <c r="B24" s="24"/>
      <c r="C24" s="25"/>
      <c r="D24" s="27"/>
      <c r="E24" s="23"/>
      <c r="F24" s="23"/>
      <c r="G24" s="27">
        <v>0</v>
      </c>
      <c r="H24" s="27">
        <v>0</v>
      </c>
      <c r="I24" s="27">
        <v>0</v>
      </c>
      <c r="J24" s="27" t="s">
        <v>130</v>
      </c>
      <c r="K24" s="28"/>
    </row>
    <row r="25" spans="1:11" ht="15.75" customHeight="1">
      <c r="A25" s="23"/>
      <c r="B25" s="24"/>
      <c r="C25" s="25"/>
      <c r="D25" s="27"/>
      <c r="E25" s="23"/>
      <c r="F25" s="23"/>
      <c r="G25" s="27">
        <v>0</v>
      </c>
      <c r="H25" s="27">
        <v>0</v>
      </c>
      <c r="I25" s="27">
        <v>0</v>
      </c>
      <c r="J25" s="27" t="s">
        <v>130</v>
      </c>
      <c r="K25" s="28"/>
    </row>
    <row r="26" spans="1:11" ht="15.75" customHeight="1">
      <c r="A26" s="23"/>
      <c r="B26" s="24"/>
      <c r="C26" s="25"/>
      <c r="D26" s="27"/>
      <c r="E26" s="23"/>
      <c r="F26" s="23"/>
      <c r="G26" s="27">
        <v>0</v>
      </c>
      <c r="H26" s="27">
        <v>0</v>
      </c>
      <c r="I26" s="27">
        <v>0</v>
      </c>
      <c r="J26" s="27" t="s">
        <v>130</v>
      </c>
      <c r="K26" s="28"/>
    </row>
    <row r="27" spans="1:11" ht="15.75" customHeight="1">
      <c r="A27" s="23"/>
      <c r="B27" s="24"/>
      <c r="C27" s="25"/>
      <c r="D27" s="27"/>
      <c r="E27" s="23"/>
      <c r="F27" s="23"/>
      <c r="G27" s="27">
        <v>0</v>
      </c>
      <c r="H27" s="27">
        <v>0</v>
      </c>
      <c r="I27" s="27">
        <v>0</v>
      </c>
      <c r="J27" s="27"/>
      <c r="K27" s="28"/>
    </row>
    <row r="28" spans="1:11" ht="15.75" customHeight="1">
      <c r="A28" s="328" t="s">
        <v>261</v>
      </c>
      <c r="B28" s="329"/>
      <c r="C28" s="28"/>
      <c r="D28" s="27">
        <v>0</v>
      </c>
      <c r="E28" s="28"/>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hyperlinks>
    <hyperlink ref="B1" location="流动负债汇总!B13" display="返回"/>
    <hyperlink ref="A1" location="流动负债汇总!B13"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C1">
      <selection activeCell="K19" sqref="K19"/>
    </sheetView>
  </sheetViews>
  <sheetFormatPr defaultColWidth="9.00390625" defaultRowHeight="15.75" customHeight="1"/>
  <cols>
    <col min="1" max="1" width="6.00390625" style="13" customWidth="1"/>
    <col min="2" max="2" width="21.875" style="13" customWidth="1"/>
    <col min="3" max="3" width="12.50390625" style="13" customWidth="1"/>
    <col min="4" max="4" width="12.00390625" style="13" customWidth="1"/>
    <col min="5" max="7" width="16.875" style="13" customWidth="1"/>
    <col min="8" max="8" width="16.7539062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4" t="s">
        <v>688</v>
      </c>
      <c r="B2" s="315"/>
      <c r="C2" s="315"/>
      <c r="D2" s="315"/>
      <c r="E2" s="315"/>
      <c r="F2" s="315"/>
      <c r="G2" s="315"/>
      <c r="H2" s="315"/>
    </row>
    <row r="3" spans="1:8" ht="13.5" customHeight="1">
      <c r="A3" s="316" t="s">
        <v>123</v>
      </c>
      <c r="B3" s="316"/>
      <c r="C3" s="316"/>
      <c r="D3" s="316"/>
      <c r="E3" s="316"/>
      <c r="F3" s="316"/>
      <c r="G3" s="316"/>
      <c r="H3" s="325"/>
    </row>
    <row r="4" spans="1:8" ht="13.5" customHeight="1">
      <c r="A4" s="17"/>
      <c r="B4" s="17"/>
      <c r="C4" s="17"/>
      <c r="D4" s="17"/>
      <c r="E4" s="17"/>
      <c r="F4" s="17"/>
      <c r="G4" s="17"/>
      <c r="H4" s="18" t="s">
        <v>689</v>
      </c>
    </row>
    <row r="5" spans="1:8" ht="15.75" customHeight="1">
      <c r="A5" s="19" t="s">
        <v>89</v>
      </c>
      <c r="H5" s="20" t="s">
        <v>3</v>
      </c>
    </row>
    <row r="6" spans="1:8" s="12" customFormat="1" ht="15.75" customHeight="1">
      <c r="A6" s="21" t="s">
        <v>5</v>
      </c>
      <c r="B6" s="21" t="s">
        <v>690</v>
      </c>
      <c r="C6" s="21" t="s">
        <v>266</v>
      </c>
      <c r="D6" s="21" t="s">
        <v>691</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8" t="s">
        <v>685</v>
      </c>
      <c r="B28" s="329"/>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4" display="返回"/>
    <hyperlink ref="A1" location="流动负债汇总!B14"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4" t="s">
        <v>692</v>
      </c>
      <c r="B2" s="315"/>
      <c r="C2" s="315"/>
      <c r="D2" s="315"/>
      <c r="E2" s="315"/>
      <c r="F2" s="315"/>
      <c r="G2" s="315"/>
      <c r="H2" s="315"/>
    </row>
    <row r="3" spans="1:8" ht="13.5" customHeight="1">
      <c r="A3" s="324" t="s">
        <v>693</v>
      </c>
      <c r="B3" s="316"/>
      <c r="C3" s="316"/>
      <c r="D3" s="316"/>
      <c r="E3" s="316"/>
      <c r="F3" s="316"/>
      <c r="G3" s="316"/>
      <c r="H3" s="325"/>
    </row>
    <row r="4" spans="1:8" ht="13.5" customHeight="1">
      <c r="A4" s="17"/>
      <c r="B4" s="17"/>
      <c r="C4" s="17"/>
      <c r="D4" s="17"/>
      <c r="E4" s="17"/>
      <c r="F4" s="17"/>
      <c r="G4" s="17"/>
      <c r="H4" s="18" t="s">
        <v>694</v>
      </c>
    </row>
    <row r="5" spans="1:8" ht="15.75" customHeight="1">
      <c r="A5" s="19" t="s">
        <v>206</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v>1</v>
      </c>
      <c r="B7" s="21" t="s">
        <v>695</v>
      </c>
      <c r="C7" s="25"/>
      <c r="D7" s="21" t="s">
        <v>696</v>
      </c>
      <c r="E7" s="27">
        <v>18928</v>
      </c>
      <c r="F7" s="27">
        <v>18928</v>
      </c>
      <c r="G7" s="27">
        <v>18928</v>
      </c>
      <c r="H7" s="28"/>
    </row>
    <row r="8" spans="1:8" ht="15.75" customHeight="1">
      <c r="A8" s="23">
        <v>2</v>
      </c>
      <c r="B8" s="21" t="s">
        <v>697</v>
      </c>
      <c r="C8" s="25"/>
      <c r="D8" s="21" t="s">
        <v>698</v>
      </c>
      <c r="E8" s="27">
        <v>1200000</v>
      </c>
      <c r="F8" s="27">
        <v>1200000</v>
      </c>
      <c r="G8" s="27">
        <v>1200000</v>
      </c>
      <c r="H8" s="28"/>
    </row>
    <row r="9" spans="1:8" ht="15.75" customHeight="1">
      <c r="A9" s="23">
        <v>3</v>
      </c>
      <c r="B9" s="21" t="s">
        <v>699</v>
      </c>
      <c r="C9" s="25"/>
      <c r="D9" s="21" t="s">
        <v>698</v>
      </c>
      <c r="E9" s="27">
        <v>200000</v>
      </c>
      <c r="F9" s="27">
        <v>200000</v>
      </c>
      <c r="G9" s="27">
        <v>200000</v>
      </c>
      <c r="H9" s="28"/>
    </row>
    <row r="10" spans="1:8" ht="15.75" customHeight="1">
      <c r="A10" s="23">
        <v>4</v>
      </c>
      <c r="B10" s="21" t="s">
        <v>700</v>
      </c>
      <c r="C10" s="25"/>
      <c r="D10" s="21" t="s">
        <v>698</v>
      </c>
      <c r="E10" s="27">
        <v>74000</v>
      </c>
      <c r="F10" s="27">
        <v>74000</v>
      </c>
      <c r="G10" s="27">
        <v>74000</v>
      </c>
      <c r="H10" s="28"/>
    </row>
    <row r="11" spans="1:8" ht="15.75" customHeight="1">
      <c r="A11" s="23">
        <v>5</v>
      </c>
      <c r="B11" s="21" t="s">
        <v>701</v>
      </c>
      <c r="C11" s="25"/>
      <c r="D11" s="21" t="s">
        <v>698</v>
      </c>
      <c r="E11" s="27">
        <v>460000</v>
      </c>
      <c r="F11" s="27">
        <v>460000</v>
      </c>
      <c r="G11" s="27">
        <v>460000</v>
      </c>
      <c r="H11" s="28"/>
    </row>
    <row r="12" spans="1:8" ht="15.75" customHeight="1">
      <c r="A12" s="23">
        <v>6</v>
      </c>
      <c r="B12" s="21" t="s">
        <v>702</v>
      </c>
      <c r="C12" s="25"/>
      <c r="D12" s="21" t="s">
        <v>698</v>
      </c>
      <c r="E12" s="27">
        <v>450000</v>
      </c>
      <c r="F12" s="27">
        <v>450000</v>
      </c>
      <c r="G12" s="27">
        <v>450000</v>
      </c>
      <c r="H12" s="28"/>
    </row>
    <row r="13" spans="1:8" ht="15.75" customHeight="1">
      <c r="A13" s="23">
        <v>7</v>
      </c>
      <c r="B13" s="21" t="s">
        <v>703</v>
      </c>
      <c r="C13" s="25"/>
      <c r="D13" s="21" t="s">
        <v>698</v>
      </c>
      <c r="E13" s="27">
        <v>460000</v>
      </c>
      <c r="F13" s="27">
        <v>460000</v>
      </c>
      <c r="G13" s="27">
        <v>460000</v>
      </c>
      <c r="H13" s="28"/>
    </row>
    <row r="14" spans="1:8" ht="15.75" customHeight="1">
      <c r="A14" s="23">
        <v>8</v>
      </c>
      <c r="B14" s="21" t="s">
        <v>704</v>
      </c>
      <c r="C14" s="25"/>
      <c r="D14" s="21" t="s">
        <v>698</v>
      </c>
      <c r="E14" s="27">
        <v>130000</v>
      </c>
      <c r="F14" s="27">
        <v>130000</v>
      </c>
      <c r="G14" s="27">
        <v>130000</v>
      </c>
      <c r="H14" s="28"/>
    </row>
    <row r="15" spans="1:8" ht="15.75" customHeight="1">
      <c r="A15" s="23">
        <v>9</v>
      </c>
      <c r="B15" s="21" t="s">
        <v>705</v>
      </c>
      <c r="C15" s="25"/>
      <c r="D15" s="21" t="s">
        <v>698</v>
      </c>
      <c r="E15" s="27">
        <v>300000</v>
      </c>
      <c r="F15" s="27">
        <v>300000</v>
      </c>
      <c r="G15" s="27">
        <v>300000</v>
      </c>
      <c r="H15" s="28"/>
    </row>
    <row r="16" spans="1:8" ht="15.75" customHeight="1">
      <c r="A16" s="23">
        <v>10</v>
      </c>
      <c r="B16" s="21" t="s">
        <v>706</v>
      </c>
      <c r="C16" s="25"/>
      <c r="D16" s="21" t="s">
        <v>698</v>
      </c>
      <c r="E16" s="27">
        <v>50000</v>
      </c>
      <c r="F16" s="27">
        <v>50000</v>
      </c>
      <c r="G16" s="27">
        <v>50000</v>
      </c>
      <c r="H16" s="28"/>
    </row>
    <row r="17" spans="1:8" ht="15.75" customHeight="1">
      <c r="A17" s="23">
        <v>11</v>
      </c>
      <c r="B17" s="21" t="s">
        <v>707</v>
      </c>
      <c r="C17" s="25"/>
      <c r="D17" s="21" t="s">
        <v>698</v>
      </c>
      <c r="E17" s="27">
        <v>1600000</v>
      </c>
      <c r="F17" s="27">
        <v>1600000</v>
      </c>
      <c r="G17" s="27">
        <v>1600000</v>
      </c>
      <c r="H17" s="28"/>
    </row>
    <row r="18" spans="1:8" ht="15.75" customHeight="1">
      <c r="A18" s="23">
        <v>12</v>
      </c>
      <c r="B18" s="21" t="s">
        <v>708</v>
      </c>
      <c r="C18" s="25"/>
      <c r="D18" s="21" t="s">
        <v>698</v>
      </c>
      <c r="E18" s="27">
        <v>50000</v>
      </c>
      <c r="F18" s="27">
        <v>50000</v>
      </c>
      <c r="G18" s="27">
        <v>50000</v>
      </c>
      <c r="H18" s="28"/>
    </row>
    <row r="19" spans="1:8" ht="15.75" customHeight="1">
      <c r="A19" s="23">
        <v>13</v>
      </c>
      <c r="B19" s="21" t="s">
        <v>709</v>
      </c>
      <c r="C19" s="25"/>
      <c r="D19" s="21" t="s">
        <v>698</v>
      </c>
      <c r="E19" s="27">
        <v>30000</v>
      </c>
      <c r="F19" s="27">
        <v>30000</v>
      </c>
      <c r="G19" s="27">
        <v>30000</v>
      </c>
      <c r="H19" s="28"/>
    </row>
    <row r="20" spans="1:8" ht="15.75" customHeight="1">
      <c r="A20" s="328" t="s">
        <v>656</v>
      </c>
      <c r="B20" s="329"/>
      <c r="C20" s="25"/>
      <c r="D20" s="23"/>
      <c r="E20" s="27">
        <f>SUM(E7:E19)</f>
        <v>5022928</v>
      </c>
      <c r="F20" s="27">
        <f>SUM(F7:F19)</f>
        <v>5022928</v>
      </c>
      <c r="G20" s="27">
        <f>SUM(G7:G19)</f>
        <v>5022928</v>
      </c>
      <c r="H20" s="28"/>
    </row>
    <row r="21" spans="1:6" ht="15.75" customHeight="1">
      <c r="A21" s="30" t="s">
        <v>200</v>
      </c>
      <c r="F21" s="31" t="s">
        <v>201</v>
      </c>
    </row>
    <row r="22" ht="15.75" customHeight="1">
      <c r="A22" s="50" t="s">
        <v>213</v>
      </c>
    </row>
  </sheetData>
  <sheetProtection/>
  <mergeCells count="3">
    <mergeCell ref="A2:H2"/>
    <mergeCell ref="A3:H3"/>
    <mergeCell ref="A20:B20"/>
  </mergeCells>
  <hyperlinks>
    <hyperlink ref="B1" location="流动负债汇总!B15" display="返回"/>
    <hyperlink ref="A1" location="流动负债汇总!B15"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19.50390625" style="13" customWidth="1"/>
    <col min="3" max="3" width="11.25390625" style="13" customWidth="1"/>
    <col min="4" max="4" width="11.00390625" style="13" customWidth="1"/>
    <col min="5" max="5" width="11.25390625" style="13" customWidth="1"/>
    <col min="6" max="8" width="15.125" style="13" customWidth="1"/>
    <col min="9" max="9" width="14.625" style="13" customWidth="1"/>
    <col min="10" max="16384" width="9.00390625" style="13" customWidth="1"/>
  </cols>
  <sheetData>
    <row r="1" spans="1:9" ht="12.75">
      <c r="A1" s="14" t="s">
        <v>628</v>
      </c>
      <c r="B1" s="14" t="s">
        <v>628</v>
      </c>
      <c r="C1" s="15"/>
      <c r="D1" s="15"/>
      <c r="E1" s="15"/>
      <c r="F1" s="15"/>
      <c r="G1" s="15"/>
      <c r="H1" s="15"/>
      <c r="I1" s="15"/>
    </row>
    <row r="2" spans="1:9" s="11" customFormat="1" ht="30" customHeight="1">
      <c r="A2" s="314" t="s">
        <v>710</v>
      </c>
      <c r="B2" s="315"/>
      <c r="C2" s="315"/>
      <c r="D2" s="315"/>
      <c r="E2" s="315"/>
      <c r="F2" s="315"/>
      <c r="G2" s="315"/>
      <c r="H2" s="315"/>
      <c r="I2" s="315"/>
    </row>
    <row r="3" spans="1:9" ht="13.5" customHeight="1">
      <c r="A3" s="316" t="s">
        <v>123</v>
      </c>
      <c r="B3" s="316"/>
      <c r="C3" s="316"/>
      <c r="D3" s="316"/>
      <c r="E3" s="316"/>
      <c r="F3" s="316"/>
      <c r="G3" s="316"/>
      <c r="H3" s="325"/>
      <c r="I3" s="325"/>
    </row>
    <row r="4" spans="1:9" ht="13.5" customHeight="1">
      <c r="A4" s="17"/>
      <c r="B4" s="17"/>
      <c r="C4" s="17"/>
      <c r="D4" s="17"/>
      <c r="E4" s="17"/>
      <c r="F4" s="17"/>
      <c r="G4" s="17"/>
      <c r="H4" s="18"/>
      <c r="I4" s="18" t="s">
        <v>711</v>
      </c>
    </row>
    <row r="5" spans="1:9" ht="15.75" customHeight="1">
      <c r="A5" s="19" t="s">
        <v>89</v>
      </c>
      <c r="I5" s="20" t="s">
        <v>3</v>
      </c>
    </row>
    <row r="6" spans="1:9" s="12" customFormat="1" ht="15.75" customHeight="1">
      <c r="A6" s="21" t="s">
        <v>5</v>
      </c>
      <c r="B6" s="21" t="s">
        <v>712</v>
      </c>
      <c r="C6" s="21" t="s">
        <v>266</v>
      </c>
      <c r="D6" s="21" t="s">
        <v>433</v>
      </c>
      <c r="E6" s="21" t="s">
        <v>713</v>
      </c>
      <c r="F6" s="22" t="s">
        <v>92</v>
      </c>
      <c r="G6" s="21" t="s">
        <v>93</v>
      </c>
      <c r="H6" s="21" t="s">
        <v>94</v>
      </c>
      <c r="I6" s="21" t="s">
        <v>8</v>
      </c>
    </row>
    <row r="7" spans="1:9" ht="15.75" customHeight="1">
      <c r="A7" s="23"/>
      <c r="B7" s="24"/>
      <c r="C7" s="25"/>
      <c r="D7" s="25"/>
      <c r="E7" s="23"/>
      <c r="F7" s="27">
        <v>0</v>
      </c>
      <c r="G7" s="27">
        <v>0</v>
      </c>
      <c r="H7" s="27">
        <v>0</v>
      </c>
      <c r="I7" s="28"/>
    </row>
    <row r="8" spans="1:9" ht="15.75" customHeight="1">
      <c r="A8" s="23"/>
      <c r="B8" s="24"/>
      <c r="C8" s="25"/>
      <c r="D8" s="25"/>
      <c r="E8" s="23"/>
      <c r="F8" s="27">
        <v>0</v>
      </c>
      <c r="G8" s="27">
        <v>0</v>
      </c>
      <c r="H8" s="27">
        <v>0</v>
      </c>
      <c r="I8" s="28"/>
    </row>
    <row r="9" spans="1:9" ht="15.75" customHeight="1">
      <c r="A9" s="23"/>
      <c r="B9" s="24"/>
      <c r="C9" s="25"/>
      <c r="D9" s="25"/>
      <c r="E9" s="23"/>
      <c r="F9" s="27">
        <v>0</v>
      </c>
      <c r="G9" s="27">
        <v>0</v>
      </c>
      <c r="H9" s="27">
        <v>0</v>
      </c>
      <c r="I9" s="28"/>
    </row>
    <row r="10" spans="1:9" ht="15.75" customHeight="1">
      <c r="A10" s="23"/>
      <c r="B10" s="24"/>
      <c r="C10" s="25"/>
      <c r="D10" s="25"/>
      <c r="E10" s="23"/>
      <c r="F10" s="27">
        <v>0</v>
      </c>
      <c r="G10" s="27">
        <v>0</v>
      </c>
      <c r="H10" s="27">
        <v>0</v>
      </c>
      <c r="I10" s="28"/>
    </row>
    <row r="11" spans="1:9" ht="15.75" customHeight="1">
      <c r="A11" s="23"/>
      <c r="B11" s="24"/>
      <c r="C11" s="25"/>
      <c r="D11" s="25"/>
      <c r="E11" s="23"/>
      <c r="F11" s="27">
        <v>0</v>
      </c>
      <c r="G11" s="27">
        <v>0</v>
      </c>
      <c r="H11" s="27">
        <v>0</v>
      </c>
      <c r="I11" s="28"/>
    </row>
    <row r="12" spans="1:9" ht="15.75" customHeight="1">
      <c r="A12" s="23"/>
      <c r="B12" s="24"/>
      <c r="C12" s="25"/>
      <c r="D12" s="25"/>
      <c r="E12" s="23"/>
      <c r="F12" s="27">
        <v>0</v>
      </c>
      <c r="G12" s="27">
        <v>0</v>
      </c>
      <c r="H12" s="27">
        <v>0</v>
      </c>
      <c r="I12" s="28"/>
    </row>
    <row r="13" spans="1:9" ht="15.75" customHeight="1">
      <c r="A13" s="23"/>
      <c r="B13" s="24"/>
      <c r="C13" s="25"/>
      <c r="D13" s="25"/>
      <c r="E13" s="23"/>
      <c r="F13" s="27">
        <v>0</v>
      </c>
      <c r="G13" s="27">
        <v>0</v>
      </c>
      <c r="H13" s="27">
        <v>0</v>
      </c>
      <c r="I13" s="28"/>
    </row>
    <row r="14" spans="1:9" ht="15.75" customHeight="1">
      <c r="A14" s="23"/>
      <c r="B14" s="24"/>
      <c r="C14" s="25"/>
      <c r="D14" s="25"/>
      <c r="E14" s="23"/>
      <c r="F14" s="27">
        <v>0</v>
      </c>
      <c r="G14" s="27">
        <v>0</v>
      </c>
      <c r="H14" s="27">
        <v>0</v>
      </c>
      <c r="I14" s="28"/>
    </row>
    <row r="15" spans="1:9" ht="15.75" customHeight="1">
      <c r="A15" s="23"/>
      <c r="B15" s="24"/>
      <c r="C15" s="25"/>
      <c r="D15" s="25"/>
      <c r="E15" s="23"/>
      <c r="F15" s="27">
        <v>0</v>
      </c>
      <c r="G15" s="27">
        <v>0</v>
      </c>
      <c r="H15" s="27">
        <v>0</v>
      </c>
      <c r="I15" s="28"/>
    </row>
    <row r="16" spans="1:9" ht="15.75" customHeight="1">
      <c r="A16" s="23"/>
      <c r="B16" s="24"/>
      <c r="C16" s="25"/>
      <c r="D16" s="25"/>
      <c r="E16" s="23"/>
      <c r="F16" s="27">
        <v>0</v>
      </c>
      <c r="G16" s="27">
        <v>0</v>
      </c>
      <c r="H16" s="27">
        <v>0</v>
      </c>
      <c r="I16" s="28"/>
    </row>
    <row r="17" spans="1:9" ht="15.75" customHeight="1">
      <c r="A17" s="23"/>
      <c r="B17" s="24"/>
      <c r="C17" s="25"/>
      <c r="D17" s="25"/>
      <c r="E17" s="23"/>
      <c r="F17" s="27">
        <v>0</v>
      </c>
      <c r="G17" s="27">
        <v>0</v>
      </c>
      <c r="H17" s="27">
        <v>0</v>
      </c>
      <c r="I17" s="28"/>
    </row>
    <row r="18" spans="1:9" ht="15.75" customHeight="1">
      <c r="A18" s="23"/>
      <c r="B18" s="24"/>
      <c r="C18" s="25"/>
      <c r="D18" s="25"/>
      <c r="E18" s="23"/>
      <c r="F18" s="27">
        <v>0</v>
      </c>
      <c r="G18" s="27">
        <v>0</v>
      </c>
      <c r="H18" s="27">
        <v>0</v>
      </c>
      <c r="I18" s="28"/>
    </row>
    <row r="19" spans="1:9" ht="15.75" customHeight="1">
      <c r="A19" s="23"/>
      <c r="B19" s="24"/>
      <c r="C19" s="25"/>
      <c r="D19" s="25"/>
      <c r="E19" s="23"/>
      <c r="F19" s="27">
        <v>0</v>
      </c>
      <c r="G19" s="27">
        <v>0</v>
      </c>
      <c r="H19" s="27">
        <v>0</v>
      </c>
      <c r="I19" s="28"/>
    </row>
    <row r="20" spans="1:9" ht="15.75" customHeight="1">
      <c r="A20" s="23"/>
      <c r="B20" s="24"/>
      <c r="C20" s="25"/>
      <c r="D20" s="25"/>
      <c r="E20" s="23"/>
      <c r="F20" s="27">
        <v>0</v>
      </c>
      <c r="G20" s="27">
        <v>0</v>
      </c>
      <c r="H20" s="27">
        <v>0</v>
      </c>
      <c r="I20" s="28"/>
    </row>
    <row r="21" spans="1:9" ht="15.75" customHeight="1">
      <c r="A21" s="23"/>
      <c r="B21" s="24"/>
      <c r="C21" s="25"/>
      <c r="D21" s="25"/>
      <c r="E21" s="23"/>
      <c r="F21" s="27">
        <v>0</v>
      </c>
      <c r="G21" s="27">
        <v>0</v>
      </c>
      <c r="H21" s="27">
        <v>0</v>
      </c>
      <c r="I21" s="28"/>
    </row>
    <row r="22" spans="1:9" ht="15.75" customHeight="1">
      <c r="A22" s="23"/>
      <c r="B22" s="24"/>
      <c r="C22" s="25"/>
      <c r="D22" s="25"/>
      <c r="E22" s="23"/>
      <c r="F22" s="27">
        <v>0</v>
      </c>
      <c r="G22" s="27">
        <v>0</v>
      </c>
      <c r="H22" s="27">
        <v>0</v>
      </c>
      <c r="I22" s="28"/>
    </row>
    <row r="23" spans="1:9" ht="15.75" customHeight="1">
      <c r="A23" s="23"/>
      <c r="B23" s="24"/>
      <c r="C23" s="25"/>
      <c r="D23" s="25"/>
      <c r="E23" s="23"/>
      <c r="F23" s="27">
        <v>0</v>
      </c>
      <c r="G23" s="27">
        <v>0</v>
      </c>
      <c r="H23" s="27">
        <v>0</v>
      </c>
      <c r="I23" s="28"/>
    </row>
    <row r="24" spans="1:9" ht="15.75" customHeight="1">
      <c r="A24" s="23"/>
      <c r="B24" s="24"/>
      <c r="C24" s="25"/>
      <c r="D24" s="25"/>
      <c r="E24" s="23"/>
      <c r="F24" s="27">
        <v>0</v>
      </c>
      <c r="G24" s="27">
        <v>0</v>
      </c>
      <c r="H24" s="27">
        <v>0</v>
      </c>
      <c r="I24" s="28"/>
    </row>
    <row r="25" spans="1:9" ht="15.75" customHeight="1">
      <c r="A25" s="23"/>
      <c r="B25" s="24"/>
      <c r="C25" s="25"/>
      <c r="D25" s="25"/>
      <c r="E25" s="23"/>
      <c r="F25" s="27">
        <v>0</v>
      </c>
      <c r="G25" s="27">
        <v>0</v>
      </c>
      <c r="H25" s="27">
        <v>0</v>
      </c>
      <c r="I25" s="28"/>
    </row>
    <row r="26" spans="1:9" ht="15.75" customHeight="1">
      <c r="A26" s="23"/>
      <c r="B26" s="24"/>
      <c r="C26" s="25"/>
      <c r="D26" s="25"/>
      <c r="E26" s="23"/>
      <c r="F26" s="27">
        <v>0</v>
      </c>
      <c r="G26" s="27">
        <v>0</v>
      </c>
      <c r="H26" s="27">
        <v>0</v>
      </c>
      <c r="I26" s="28"/>
    </row>
    <row r="27" spans="1:9" ht="15.75" customHeight="1">
      <c r="A27" s="23"/>
      <c r="B27" s="24"/>
      <c r="C27" s="25"/>
      <c r="D27" s="25"/>
      <c r="E27" s="23"/>
      <c r="F27" s="27">
        <v>0</v>
      </c>
      <c r="G27" s="27">
        <v>0</v>
      </c>
      <c r="H27" s="27">
        <v>0</v>
      </c>
      <c r="I27" s="28"/>
    </row>
    <row r="28" spans="1:9" ht="15.75" customHeight="1">
      <c r="A28" s="328" t="s">
        <v>623</v>
      </c>
      <c r="B28" s="329"/>
      <c r="C28" s="25"/>
      <c r="D28" s="25"/>
      <c r="E28" s="28"/>
      <c r="F28" s="27">
        <v>0</v>
      </c>
      <c r="G28" s="27">
        <v>0</v>
      </c>
      <c r="H28" s="27">
        <v>0</v>
      </c>
      <c r="I28" s="28"/>
    </row>
    <row r="29" spans="1:7" ht="15.75" customHeight="1">
      <c r="A29" s="30" t="s">
        <v>200</v>
      </c>
      <c r="G29" s="31" t="s">
        <v>201</v>
      </c>
    </row>
    <row r="30" ht="15.75" customHeight="1">
      <c r="A30" s="30" t="s">
        <v>202</v>
      </c>
    </row>
  </sheetData>
  <sheetProtection/>
  <mergeCells count="3">
    <mergeCell ref="A2:I2"/>
    <mergeCell ref="A3:I3"/>
    <mergeCell ref="A28:B28"/>
  </mergeCells>
  <hyperlinks>
    <hyperlink ref="B1" location="流动负债汇总!B16" display="返回"/>
    <hyperlink ref="A1" location="流动负债汇总!B1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4" t="s">
        <v>714</v>
      </c>
      <c r="B2" s="315"/>
      <c r="C2" s="315"/>
      <c r="D2" s="315"/>
      <c r="E2" s="315"/>
      <c r="F2" s="315"/>
      <c r="G2" s="315"/>
      <c r="H2" s="315"/>
    </row>
    <row r="3" spans="1:8" ht="13.5" customHeight="1">
      <c r="A3" s="316" t="s">
        <v>123</v>
      </c>
      <c r="B3" s="316"/>
      <c r="C3" s="316"/>
      <c r="D3" s="316"/>
      <c r="E3" s="316"/>
      <c r="F3" s="316"/>
      <c r="G3" s="316"/>
      <c r="H3" s="325"/>
    </row>
    <row r="4" spans="1:8" ht="13.5" customHeight="1">
      <c r="A4" s="17"/>
      <c r="B4" s="17"/>
      <c r="C4" s="17"/>
      <c r="D4" s="17"/>
      <c r="E4" s="17"/>
      <c r="F4" s="17"/>
      <c r="G4" s="17"/>
      <c r="H4" s="18" t="s">
        <v>715</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8" t="s">
        <v>623</v>
      </c>
      <c r="B28" s="329"/>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8.xml><?xml version="1.0" encoding="utf-8"?>
<worksheet xmlns="http://schemas.openxmlformats.org/spreadsheetml/2006/main" xmlns:r="http://schemas.openxmlformats.org/officeDocument/2006/relationships">
  <sheetPr>
    <pageSetUpPr fitToPage="1"/>
  </sheetPr>
  <dimension ref="A1:G31"/>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4" t="s">
        <v>716</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7" t="s">
        <v>717</v>
      </c>
    </row>
    <row r="5" spans="1:7" ht="15.75" customHeight="1">
      <c r="A5" s="19"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718</v>
      </c>
      <c r="B7" s="46" t="s">
        <v>175</v>
      </c>
      <c r="C7" s="26">
        <v>0</v>
      </c>
      <c r="D7" s="27">
        <v>0</v>
      </c>
      <c r="E7" s="27">
        <v>0</v>
      </c>
      <c r="F7" s="27">
        <v>0</v>
      </c>
      <c r="G7" s="47" t="s">
        <v>130</v>
      </c>
    </row>
    <row r="8" spans="1:7" ht="15.75" customHeight="1">
      <c r="A8" s="44" t="s">
        <v>719</v>
      </c>
      <c r="B8" s="46" t="s">
        <v>176</v>
      </c>
      <c r="C8" s="26">
        <v>0</v>
      </c>
      <c r="D8" s="27">
        <v>0</v>
      </c>
      <c r="E8" s="27">
        <v>0</v>
      </c>
      <c r="F8" s="27">
        <v>0</v>
      </c>
      <c r="G8" s="47" t="s">
        <v>130</v>
      </c>
    </row>
    <row r="9" spans="1:7" ht="15.75" customHeight="1">
      <c r="A9" s="44" t="s">
        <v>720</v>
      </c>
      <c r="B9" s="46" t="s">
        <v>177</v>
      </c>
      <c r="C9" s="26">
        <v>0</v>
      </c>
      <c r="D9" s="27">
        <v>0</v>
      </c>
      <c r="E9" s="27">
        <v>0</v>
      </c>
      <c r="F9" s="27">
        <v>0</v>
      </c>
      <c r="G9" s="47" t="s">
        <v>130</v>
      </c>
    </row>
    <row r="10" spans="1:7" ht="15.75" customHeight="1">
      <c r="A10" s="44" t="s">
        <v>721</v>
      </c>
      <c r="B10" s="46" t="s">
        <v>178</v>
      </c>
      <c r="C10" s="26">
        <v>0</v>
      </c>
      <c r="D10" s="27">
        <v>0</v>
      </c>
      <c r="E10" s="27">
        <v>0</v>
      </c>
      <c r="F10" s="27">
        <v>0</v>
      </c>
      <c r="G10" s="47" t="s">
        <v>130</v>
      </c>
    </row>
    <row r="11" spans="1:7" ht="15.75" customHeight="1">
      <c r="A11" s="44" t="s">
        <v>722</v>
      </c>
      <c r="B11" s="46" t="s">
        <v>179</v>
      </c>
      <c r="C11" s="26">
        <v>0</v>
      </c>
      <c r="D11" s="27">
        <v>0</v>
      </c>
      <c r="E11" s="27">
        <v>0</v>
      </c>
      <c r="F11" s="27">
        <v>0</v>
      </c>
      <c r="G11" s="47" t="s">
        <v>130</v>
      </c>
    </row>
    <row r="12" spans="1:7" ht="15.75" customHeight="1">
      <c r="A12" s="44" t="s">
        <v>723</v>
      </c>
      <c r="B12" s="46" t="s">
        <v>180</v>
      </c>
      <c r="C12" s="26">
        <v>0</v>
      </c>
      <c r="D12" s="27">
        <v>0</v>
      </c>
      <c r="E12" s="27">
        <v>0</v>
      </c>
      <c r="F12" s="27">
        <v>0</v>
      </c>
      <c r="G12" s="47" t="s">
        <v>130</v>
      </c>
    </row>
    <row r="13" spans="1:7" ht="15.75" customHeight="1">
      <c r="A13" s="44" t="s">
        <v>724</v>
      </c>
      <c r="B13" s="46" t="s">
        <v>181</v>
      </c>
      <c r="C13" s="26">
        <v>0</v>
      </c>
      <c r="D13" s="27">
        <v>0</v>
      </c>
      <c r="E13" s="27">
        <v>0</v>
      </c>
      <c r="F13" s="27">
        <v>0</v>
      </c>
      <c r="G13" s="47" t="s">
        <v>130</v>
      </c>
    </row>
    <row r="14" spans="1:7" ht="15.75" customHeight="1">
      <c r="A14" s="23"/>
      <c r="B14" s="28"/>
      <c r="C14" s="26"/>
      <c r="D14" s="27"/>
      <c r="E14" s="27"/>
      <c r="F14" s="27"/>
      <c r="G14" s="47"/>
    </row>
    <row r="15" spans="1:7" ht="15.75" customHeight="1">
      <c r="A15" s="23"/>
      <c r="B15" s="28"/>
      <c r="C15" s="26"/>
      <c r="D15" s="27"/>
      <c r="E15" s="27"/>
      <c r="F15" s="27"/>
      <c r="G15" s="47"/>
    </row>
    <row r="16" spans="1:7" ht="15.75" customHeight="1">
      <c r="A16" s="23"/>
      <c r="B16" s="28"/>
      <c r="C16" s="26"/>
      <c r="D16" s="27"/>
      <c r="E16" s="27"/>
      <c r="F16" s="27"/>
      <c r="G16" s="47"/>
    </row>
    <row r="17" spans="1:7" ht="15.75" customHeight="1">
      <c r="A17" s="23"/>
      <c r="B17" s="28"/>
      <c r="C17" s="26"/>
      <c r="D17" s="27"/>
      <c r="E17" s="27"/>
      <c r="F17" s="27"/>
      <c r="G17" s="47"/>
    </row>
    <row r="18" spans="1:7" ht="15.75" customHeight="1">
      <c r="A18" s="23"/>
      <c r="B18" s="28"/>
      <c r="C18" s="26"/>
      <c r="D18" s="27"/>
      <c r="E18" s="27"/>
      <c r="F18" s="27"/>
      <c r="G18" s="47"/>
    </row>
    <row r="19" spans="1:7" ht="15.75" customHeight="1">
      <c r="A19" s="23"/>
      <c r="B19" s="28"/>
      <c r="C19" s="26"/>
      <c r="D19" s="27"/>
      <c r="E19" s="27"/>
      <c r="F19" s="27"/>
      <c r="G19" s="47"/>
    </row>
    <row r="20" spans="1:7" ht="15.75" customHeight="1">
      <c r="A20" s="23"/>
      <c r="B20" s="28"/>
      <c r="C20" s="26"/>
      <c r="D20" s="27"/>
      <c r="E20" s="27"/>
      <c r="F20" s="27"/>
      <c r="G20" s="47"/>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23"/>
      <c r="B26" s="28"/>
      <c r="C26" s="26"/>
      <c r="D26" s="27"/>
      <c r="E26" s="27"/>
      <c r="F26" s="27"/>
      <c r="G26" s="47"/>
    </row>
    <row r="27" spans="1:7" ht="15.75" customHeight="1">
      <c r="A27" s="44"/>
      <c r="B27" s="48"/>
      <c r="C27" s="26"/>
      <c r="D27" s="27"/>
      <c r="E27" s="27"/>
      <c r="F27" s="27"/>
      <c r="G27" s="47"/>
    </row>
    <row r="28" spans="1:7" ht="15.75" customHeight="1">
      <c r="A28" s="44"/>
      <c r="B28" s="48"/>
      <c r="C28" s="26"/>
      <c r="D28" s="27"/>
      <c r="E28" s="27"/>
      <c r="F28" s="27"/>
      <c r="G28" s="47"/>
    </row>
    <row r="29" spans="1:7" ht="15.75" customHeight="1">
      <c r="A29" s="44" t="s">
        <v>725</v>
      </c>
      <c r="B29" s="23" t="s">
        <v>726</v>
      </c>
      <c r="C29" s="26">
        <v>0</v>
      </c>
      <c r="D29" s="27">
        <v>0</v>
      </c>
      <c r="E29" s="27">
        <v>0</v>
      </c>
      <c r="F29" s="27">
        <v>0</v>
      </c>
      <c r="G29" s="47" t="s">
        <v>130</v>
      </c>
    </row>
    <row r="30" spans="1:4" ht="15.75" customHeight="1">
      <c r="A30" s="30" t="s">
        <v>200</v>
      </c>
      <c r="D30" s="13" t="s">
        <v>201</v>
      </c>
    </row>
    <row r="31" ht="15.75" customHeight="1">
      <c r="A31" s="30" t="s">
        <v>202</v>
      </c>
    </row>
  </sheetData>
  <sheetProtection/>
  <mergeCells count="2">
    <mergeCell ref="A2:G2"/>
    <mergeCell ref="A3:G3"/>
  </mergeCells>
  <hyperlinks>
    <hyperlink ref="B7" location="长期借款!B1" display="长期借款"/>
    <hyperlink ref="B8" location="应付债券!B1" display="应付债券"/>
    <hyperlink ref="B9" location="长期应付款!B1" display="长期应付款"/>
    <hyperlink ref="B10" location="专项应付款!B1" display="专项应付款"/>
    <hyperlink ref="B11" location="预计负债!B1" display="预计负债"/>
    <hyperlink ref="B12" location="递延所得税负债!B1" display="递延所得税负债"/>
    <hyperlink ref="B13" location="其他非流动负债!B1" display="其他非流动负债"/>
  </hyperlinks>
  <printOptions horizontalCentered="1"/>
  <pageMargins left="0.35" right="0.35" top="0.7900000000000001" bottom="0.7900000000000001" header="1.06" footer="0.51"/>
  <pageSetup fitToHeight="0" fitToWidth="1" horizontalDpi="300" verticalDpi="300" orientation="landscape" paperSize="9"/>
</worksheet>
</file>

<file path=xl/worksheets/sheet79.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8.1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4" t="s">
        <v>727</v>
      </c>
      <c r="B2" s="315"/>
      <c r="C2" s="315"/>
      <c r="D2" s="315"/>
      <c r="E2" s="315"/>
      <c r="F2" s="315"/>
      <c r="G2" s="315"/>
      <c r="H2" s="315"/>
      <c r="I2" s="315"/>
      <c r="J2" s="315"/>
      <c r="K2" s="315"/>
      <c r="L2" s="315"/>
    </row>
    <row r="3" spans="1:12" ht="13.5" customHeight="1">
      <c r="A3" s="316" t="s">
        <v>123</v>
      </c>
      <c r="B3" s="316"/>
      <c r="C3" s="316"/>
      <c r="D3" s="316"/>
      <c r="E3" s="316"/>
      <c r="F3" s="316"/>
      <c r="G3" s="316"/>
      <c r="H3" s="325"/>
      <c r="I3" s="325"/>
      <c r="J3" s="325"/>
      <c r="K3" s="325"/>
      <c r="L3" s="325"/>
    </row>
    <row r="4" spans="1:12" ht="13.5" customHeight="1">
      <c r="A4" s="17"/>
      <c r="B4" s="17"/>
      <c r="C4" s="17"/>
      <c r="D4" s="17"/>
      <c r="E4" s="17"/>
      <c r="F4" s="17"/>
      <c r="G4" s="17"/>
      <c r="H4" s="18"/>
      <c r="I4" s="18"/>
      <c r="J4" s="18"/>
      <c r="K4" s="18"/>
      <c r="L4" s="18" t="s">
        <v>728</v>
      </c>
    </row>
    <row r="5" spans="1:12" ht="15.75" customHeight="1">
      <c r="A5" s="19" t="s">
        <v>89</v>
      </c>
      <c r="L5" s="20" t="s">
        <v>3</v>
      </c>
    </row>
    <row r="6" spans="1:12" s="12" customFormat="1" ht="15.75" customHeight="1">
      <c r="A6" s="21" t="s">
        <v>5</v>
      </c>
      <c r="B6" s="21" t="s">
        <v>647</v>
      </c>
      <c r="C6" s="21" t="s">
        <v>266</v>
      </c>
      <c r="D6" s="21" t="s">
        <v>433</v>
      </c>
      <c r="E6" s="21" t="s">
        <v>648</v>
      </c>
      <c r="F6" s="21" t="s">
        <v>208</v>
      </c>
      <c r="G6" s="21" t="s">
        <v>649</v>
      </c>
      <c r="H6" s="22" t="s">
        <v>92</v>
      </c>
      <c r="I6" s="21" t="s">
        <v>93</v>
      </c>
      <c r="J6" s="21" t="s">
        <v>650</v>
      </c>
      <c r="K6" s="21" t="s">
        <v>94</v>
      </c>
      <c r="L6" s="21" t="s">
        <v>8</v>
      </c>
    </row>
    <row r="7" spans="1:12" ht="15.75" customHeight="1">
      <c r="A7" s="23"/>
      <c r="B7" s="24"/>
      <c r="C7" s="25"/>
      <c r="D7" s="25"/>
      <c r="E7" s="25"/>
      <c r="F7" s="23"/>
      <c r="G7" s="27"/>
      <c r="H7" s="26">
        <v>0</v>
      </c>
      <c r="I7" s="27">
        <v>0</v>
      </c>
      <c r="J7" s="41"/>
      <c r="K7" s="27">
        <v>0</v>
      </c>
      <c r="L7" s="28"/>
    </row>
    <row r="8" spans="1:12" ht="15.75" customHeight="1">
      <c r="A8" s="23"/>
      <c r="B8" s="24"/>
      <c r="C8" s="25"/>
      <c r="D8" s="25"/>
      <c r="E8" s="23"/>
      <c r="F8" s="23"/>
      <c r="G8" s="27"/>
      <c r="H8" s="26">
        <v>0</v>
      </c>
      <c r="I8" s="27">
        <v>0</v>
      </c>
      <c r="J8" s="41"/>
      <c r="K8" s="27">
        <v>0</v>
      </c>
      <c r="L8" s="28"/>
    </row>
    <row r="9" spans="1:12" ht="15.75" customHeight="1">
      <c r="A9" s="23"/>
      <c r="B9" s="24"/>
      <c r="C9" s="25"/>
      <c r="D9" s="25"/>
      <c r="E9" s="23"/>
      <c r="F9" s="23"/>
      <c r="G9" s="27"/>
      <c r="H9" s="26">
        <v>0</v>
      </c>
      <c r="I9" s="27">
        <v>0</v>
      </c>
      <c r="J9" s="41"/>
      <c r="K9" s="27">
        <v>0</v>
      </c>
      <c r="L9" s="28"/>
    </row>
    <row r="10" spans="1:12" ht="15.75" customHeight="1">
      <c r="A10" s="23"/>
      <c r="B10" s="24"/>
      <c r="C10" s="25"/>
      <c r="D10" s="25"/>
      <c r="E10" s="23"/>
      <c r="F10" s="23"/>
      <c r="G10" s="27"/>
      <c r="H10" s="26">
        <v>0</v>
      </c>
      <c r="I10" s="27">
        <v>0</v>
      </c>
      <c r="J10" s="41"/>
      <c r="K10" s="27">
        <v>0</v>
      </c>
      <c r="L10" s="28"/>
    </row>
    <row r="11" spans="1:12" ht="15.75" customHeight="1">
      <c r="A11" s="23"/>
      <c r="B11" s="24"/>
      <c r="C11" s="25"/>
      <c r="D11" s="25"/>
      <c r="E11" s="23"/>
      <c r="F11" s="23"/>
      <c r="G11" s="27"/>
      <c r="H11" s="26">
        <v>0</v>
      </c>
      <c r="I11" s="27">
        <v>0</v>
      </c>
      <c r="J11" s="41"/>
      <c r="K11" s="27">
        <v>0</v>
      </c>
      <c r="L11" s="28"/>
    </row>
    <row r="12" spans="1:12" ht="15.75" customHeight="1">
      <c r="A12" s="23"/>
      <c r="B12" s="24"/>
      <c r="C12" s="25"/>
      <c r="D12" s="25"/>
      <c r="E12" s="23"/>
      <c r="F12" s="23"/>
      <c r="G12" s="27"/>
      <c r="H12" s="26">
        <v>0</v>
      </c>
      <c r="I12" s="27">
        <v>0</v>
      </c>
      <c r="J12" s="41"/>
      <c r="K12" s="27">
        <v>0</v>
      </c>
      <c r="L12" s="28"/>
    </row>
    <row r="13" spans="1:12" ht="15.75" customHeight="1">
      <c r="A13" s="23"/>
      <c r="B13" s="24"/>
      <c r="C13" s="25"/>
      <c r="D13" s="25"/>
      <c r="E13" s="23"/>
      <c r="F13" s="23"/>
      <c r="G13" s="27"/>
      <c r="H13" s="26">
        <v>0</v>
      </c>
      <c r="I13" s="27">
        <v>0</v>
      </c>
      <c r="J13" s="41"/>
      <c r="K13" s="27">
        <v>0</v>
      </c>
      <c r="L13" s="28"/>
    </row>
    <row r="14" spans="1:12" ht="15.75" customHeight="1">
      <c r="A14" s="23"/>
      <c r="B14" s="24"/>
      <c r="C14" s="25"/>
      <c r="D14" s="25"/>
      <c r="E14" s="23"/>
      <c r="F14" s="23"/>
      <c r="G14" s="27"/>
      <c r="H14" s="26">
        <v>0</v>
      </c>
      <c r="I14" s="27">
        <v>0</v>
      </c>
      <c r="J14" s="41"/>
      <c r="K14" s="27">
        <v>0</v>
      </c>
      <c r="L14" s="28"/>
    </row>
    <row r="15" spans="1:12" ht="15.75" customHeight="1">
      <c r="A15" s="23"/>
      <c r="B15" s="24"/>
      <c r="C15" s="25"/>
      <c r="D15" s="25"/>
      <c r="E15" s="23"/>
      <c r="F15" s="23"/>
      <c r="G15" s="27"/>
      <c r="H15" s="26">
        <v>0</v>
      </c>
      <c r="I15" s="27">
        <v>0</v>
      </c>
      <c r="J15" s="41"/>
      <c r="K15" s="27">
        <v>0</v>
      </c>
      <c r="L15" s="28"/>
    </row>
    <row r="16" spans="1:12" ht="15.75" customHeight="1">
      <c r="A16" s="23"/>
      <c r="B16" s="24"/>
      <c r="C16" s="25"/>
      <c r="D16" s="25"/>
      <c r="E16" s="23"/>
      <c r="F16" s="23"/>
      <c r="G16" s="27"/>
      <c r="H16" s="26">
        <v>0</v>
      </c>
      <c r="I16" s="27">
        <v>0</v>
      </c>
      <c r="J16" s="41"/>
      <c r="K16" s="27">
        <v>0</v>
      </c>
      <c r="L16" s="28"/>
    </row>
    <row r="17" spans="1:12" ht="15.75" customHeight="1">
      <c r="A17" s="23"/>
      <c r="B17" s="24"/>
      <c r="C17" s="25"/>
      <c r="D17" s="25"/>
      <c r="E17" s="23"/>
      <c r="F17" s="23"/>
      <c r="G17" s="27"/>
      <c r="H17" s="26">
        <v>0</v>
      </c>
      <c r="I17" s="27">
        <v>0</v>
      </c>
      <c r="J17" s="41"/>
      <c r="K17" s="27">
        <v>0</v>
      </c>
      <c r="L17" s="28"/>
    </row>
    <row r="18" spans="1:12" ht="15.75" customHeight="1">
      <c r="A18" s="23"/>
      <c r="B18" s="24"/>
      <c r="C18" s="25"/>
      <c r="D18" s="25"/>
      <c r="E18" s="23"/>
      <c r="F18" s="23"/>
      <c r="G18" s="27"/>
      <c r="H18" s="26">
        <v>0</v>
      </c>
      <c r="I18" s="27">
        <v>0</v>
      </c>
      <c r="J18" s="41"/>
      <c r="K18" s="27">
        <v>0</v>
      </c>
      <c r="L18" s="28"/>
    </row>
    <row r="19" spans="1:12" ht="15.75" customHeight="1">
      <c r="A19" s="23"/>
      <c r="B19" s="24"/>
      <c r="C19" s="25"/>
      <c r="D19" s="25"/>
      <c r="E19" s="23"/>
      <c r="F19" s="23"/>
      <c r="G19" s="27"/>
      <c r="H19" s="26">
        <v>0</v>
      </c>
      <c r="I19" s="27">
        <v>0</v>
      </c>
      <c r="J19" s="41"/>
      <c r="K19" s="27">
        <v>0</v>
      </c>
      <c r="L19" s="28"/>
    </row>
    <row r="20" spans="1:12" ht="15.75" customHeight="1">
      <c r="A20" s="23"/>
      <c r="B20" s="24"/>
      <c r="C20" s="25"/>
      <c r="D20" s="25"/>
      <c r="E20" s="23"/>
      <c r="F20" s="23"/>
      <c r="G20" s="27"/>
      <c r="H20" s="26">
        <v>0</v>
      </c>
      <c r="I20" s="27">
        <v>0</v>
      </c>
      <c r="J20" s="41"/>
      <c r="K20" s="27">
        <v>0</v>
      </c>
      <c r="L20" s="28"/>
    </row>
    <row r="21" spans="1:12" ht="15.75" customHeight="1">
      <c r="A21" s="23"/>
      <c r="B21" s="24"/>
      <c r="C21" s="25"/>
      <c r="D21" s="25"/>
      <c r="E21" s="23"/>
      <c r="F21" s="23"/>
      <c r="G21" s="27"/>
      <c r="H21" s="26">
        <v>0</v>
      </c>
      <c r="I21" s="27">
        <v>0</v>
      </c>
      <c r="J21" s="41"/>
      <c r="K21" s="27">
        <v>0</v>
      </c>
      <c r="L21" s="28"/>
    </row>
    <row r="22" spans="1:12" ht="15.75" customHeight="1">
      <c r="A22" s="23"/>
      <c r="B22" s="24"/>
      <c r="C22" s="25"/>
      <c r="D22" s="25"/>
      <c r="E22" s="23"/>
      <c r="F22" s="23"/>
      <c r="G22" s="27"/>
      <c r="H22" s="26">
        <v>0</v>
      </c>
      <c r="I22" s="27">
        <v>0</v>
      </c>
      <c r="J22" s="41"/>
      <c r="K22" s="27">
        <v>0</v>
      </c>
      <c r="L22" s="28"/>
    </row>
    <row r="23" spans="1:12" ht="15.75" customHeight="1">
      <c r="A23" s="23"/>
      <c r="B23" s="24"/>
      <c r="C23" s="25"/>
      <c r="D23" s="25"/>
      <c r="E23" s="23"/>
      <c r="F23" s="23"/>
      <c r="G23" s="27"/>
      <c r="H23" s="26">
        <v>0</v>
      </c>
      <c r="I23" s="27">
        <v>0</v>
      </c>
      <c r="J23" s="41"/>
      <c r="K23" s="27">
        <v>0</v>
      </c>
      <c r="L23" s="28"/>
    </row>
    <row r="24" spans="1:12" ht="15.75" customHeight="1">
      <c r="A24" s="23"/>
      <c r="B24" s="24"/>
      <c r="C24" s="25"/>
      <c r="D24" s="25"/>
      <c r="E24" s="23"/>
      <c r="F24" s="23"/>
      <c r="G24" s="27"/>
      <c r="H24" s="26">
        <v>0</v>
      </c>
      <c r="I24" s="27">
        <v>0</v>
      </c>
      <c r="J24" s="41"/>
      <c r="K24" s="27">
        <v>0</v>
      </c>
      <c r="L24" s="28"/>
    </row>
    <row r="25" spans="1:12" ht="15.75" customHeight="1">
      <c r="A25" s="23"/>
      <c r="B25" s="24"/>
      <c r="C25" s="25"/>
      <c r="D25" s="25"/>
      <c r="E25" s="23"/>
      <c r="F25" s="23"/>
      <c r="G25" s="27"/>
      <c r="H25" s="26">
        <v>0</v>
      </c>
      <c r="I25" s="27">
        <v>0</v>
      </c>
      <c r="J25" s="41"/>
      <c r="K25" s="27">
        <v>0</v>
      </c>
      <c r="L25" s="28"/>
    </row>
    <row r="26" spans="1:12" ht="15.75" customHeight="1">
      <c r="A26" s="23"/>
      <c r="B26" s="24"/>
      <c r="C26" s="25"/>
      <c r="D26" s="25"/>
      <c r="E26" s="23"/>
      <c r="F26" s="23"/>
      <c r="G26" s="27"/>
      <c r="H26" s="26">
        <v>0</v>
      </c>
      <c r="I26" s="27">
        <v>0</v>
      </c>
      <c r="J26" s="41"/>
      <c r="K26" s="27">
        <v>0</v>
      </c>
      <c r="L26" s="28"/>
    </row>
    <row r="27" spans="1:12" ht="15.75" customHeight="1">
      <c r="A27" s="23"/>
      <c r="B27" s="24"/>
      <c r="C27" s="25"/>
      <c r="D27" s="25"/>
      <c r="E27" s="23"/>
      <c r="F27" s="23"/>
      <c r="G27" s="27"/>
      <c r="H27" s="26">
        <v>0</v>
      </c>
      <c r="I27" s="27">
        <v>0</v>
      </c>
      <c r="J27" s="41"/>
      <c r="K27" s="27">
        <v>0</v>
      </c>
      <c r="L27" s="28"/>
    </row>
    <row r="28" spans="1:12" ht="15.75" customHeight="1">
      <c r="A28" s="328" t="s">
        <v>623</v>
      </c>
      <c r="B28" s="329"/>
      <c r="C28" s="25"/>
      <c r="D28" s="25"/>
      <c r="E28" s="23"/>
      <c r="F28" s="23"/>
      <c r="G28" s="27"/>
      <c r="H28" s="26">
        <v>0</v>
      </c>
      <c r="I28" s="27">
        <v>0</v>
      </c>
      <c r="J28" s="41"/>
      <c r="K28" s="27">
        <v>0</v>
      </c>
      <c r="L28" s="28"/>
    </row>
    <row r="29" spans="1:9" ht="15.75" customHeight="1">
      <c r="A29" s="30" t="s">
        <v>200</v>
      </c>
      <c r="I29" s="13" t="s">
        <v>201</v>
      </c>
    </row>
    <row r="30" ht="15.75" customHeight="1">
      <c r="A30" s="30"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3.25390625" style="13" customWidth="1"/>
    <col min="9" max="9" width="12.375" style="13" customWidth="1"/>
    <col min="10" max="10" width="9.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314" t="s">
        <v>221</v>
      </c>
      <c r="B2" s="315"/>
      <c r="C2" s="315"/>
      <c r="D2" s="315"/>
      <c r="E2" s="315"/>
      <c r="F2" s="315"/>
      <c r="G2" s="315"/>
      <c r="H2" s="315"/>
      <c r="I2" s="315"/>
      <c r="J2" s="315"/>
      <c r="K2" s="315"/>
    </row>
    <row r="3" spans="1:11" ht="13.5" customHeight="1">
      <c r="A3" s="316" t="s">
        <v>123</v>
      </c>
      <c r="B3" s="316"/>
      <c r="C3" s="316"/>
      <c r="D3" s="316"/>
      <c r="E3" s="316"/>
      <c r="F3" s="316"/>
      <c r="G3" s="316"/>
      <c r="H3" s="325"/>
      <c r="I3" s="325"/>
      <c r="J3" s="325"/>
      <c r="K3" s="325"/>
    </row>
    <row r="4" spans="1:11" ht="13.5" customHeight="1">
      <c r="A4" s="17"/>
      <c r="B4" s="17"/>
      <c r="C4" s="17"/>
      <c r="D4" s="17"/>
      <c r="E4" s="17"/>
      <c r="F4" s="17"/>
      <c r="G4" s="17"/>
      <c r="H4" s="18"/>
      <c r="I4" s="18"/>
      <c r="J4" s="18"/>
      <c r="K4" s="18" t="s">
        <v>222</v>
      </c>
    </row>
    <row r="5" spans="1:11" ht="15.75" customHeight="1">
      <c r="A5" s="31" t="s">
        <v>89</v>
      </c>
      <c r="K5" s="20" t="s">
        <v>3</v>
      </c>
    </row>
    <row r="6" spans="1:11" s="12" customFormat="1" ht="15.75" customHeight="1">
      <c r="A6" s="21" t="s">
        <v>5</v>
      </c>
      <c r="B6" s="21" t="s">
        <v>223</v>
      </c>
      <c r="C6" s="21" t="s">
        <v>224</v>
      </c>
      <c r="D6" s="21" t="s">
        <v>208</v>
      </c>
      <c r="E6" s="21" t="s">
        <v>209</v>
      </c>
      <c r="F6" s="21" t="s">
        <v>210</v>
      </c>
      <c r="G6" s="21" t="s">
        <v>92</v>
      </c>
      <c r="H6" s="21" t="s">
        <v>93</v>
      </c>
      <c r="I6" s="21" t="s">
        <v>94</v>
      </c>
      <c r="J6" s="21" t="s">
        <v>128</v>
      </c>
      <c r="K6" s="21" t="s">
        <v>8</v>
      </c>
    </row>
    <row r="7" spans="1:11" ht="15.75" customHeight="1">
      <c r="A7" s="23"/>
      <c r="B7" s="24"/>
      <c r="C7" s="24"/>
      <c r="D7" s="23"/>
      <c r="E7" s="27"/>
      <c r="F7" s="56"/>
      <c r="G7" s="180">
        <v>0</v>
      </c>
      <c r="H7" s="180">
        <v>0</v>
      </c>
      <c r="I7" s="180">
        <v>0</v>
      </c>
      <c r="J7" s="27" t="s">
        <v>130</v>
      </c>
      <c r="K7" s="28"/>
    </row>
    <row r="8" spans="1:11" ht="15.75" customHeight="1">
      <c r="A8" s="23"/>
      <c r="B8" s="24"/>
      <c r="C8" s="24"/>
      <c r="D8" s="23"/>
      <c r="E8" s="27"/>
      <c r="F8" s="56"/>
      <c r="G8" s="180">
        <v>0</v>
      </c>
      <c r="H8" s="180">
        <v>0</v>
      </c>
      <c r="I8" s="180">
        <v>0</v>
      </c>
      <c r="J8" s="27" t="s">
        <v>130</v>
      </c>
      <c r="K8" s="28"/>
    </row>
    <row r="9" spans="1:11" ht="15.75" customHeight="1">
      <c r="A9" s="23"/>
      <c r="B9" s="24"/>
      <c r="C9" s="24"/>
      <c r="D9" s="23"/>
      <c r="E9" s="27"/>
      <c r="F9" s="56"/>
      <c r="G9" s="180">
        <v>0</v>
      </c>
      <c r="H9" s="180">
        <v>0</v>
      </c>
      <c r="I9" s="180">
        <v>0</v>
      </c>
      <c r="J9" s="27" t="s">
        <v>130</v>
      </c>
      <c r="K9" s="28"/>
    </row>
    <row r="10" spans="1:11" ht="15.75" customHeight="1">
      <c r="A10" s="23"/>
      <c r="B10" s="24"/>
      <c r="C10" s="24"/>
      <c r="D10" s="23"/>
      <c r="E10" s="27"/>
      <c r="F10" s="56"/>
      <c r="G10" s="180">
        <v>0</v>
      </c>
      <c r="H10" s="180">
        <v>0</v>
      </c>
      <c r="I10" s="180">
        <v>0</v>
      </c>
      <c r="J10" s="27" t="s">
        <v>130</v>
      </c>
      <c r="K10" s="28"/>
    </row>
    <row r="11" spans="1:11" ht="15.75" customHeight="1">
      <c r="A11" s="23"/>
      <c r="B11" s="24"/>
      <c r="C11" s="24"/>
      <c r="D11" s="23"/>
      <c r="E11" s="27"/>
      <c r="F11" s="56"/>
      <c r="G11" s="180">
        <v>0</v>
      </c>
      <c r="H11" s="180">
        <v>0</v>
      </c>
      <c r="I11" s="180">
        <v>0</v>
      </c>
      <c r="J11" s="27" t="s">
        <v>130</v>
      </c>
      <c r="K11" s="28"/>
    </row>
    <row r="12" spans="1:11" ht="15.75" customHeight="1">
      <c r="A12" s="23"/>
      <c r="B12" s="24"/>
      <c r="C12" s="24"/>
      <c r="D12" s="23"/>
      <c r="E12" s="27"/>
      <c r="F12" s="56"/>
      <c r="G12" s="180">
        <v>0</v>
      </c>
      <c r="H12" s="180">
        <v>0</v>
      </c>
      <c r="I12" s="180">
        <v>0</v>
      </c>
      <c r="J12" s="27" t="s">
        <v>130</v>
      </c>
      <c r="K12" s="28"/>
    </row>
    <row r="13" spans="1:11" ht="15.75" customHeight="1">
      <c r="A13" s="23"/>
      <c r="B13" s="24"/>
      <c r="C13" s="24"/>
      <c r="D13" s="23"/>
      <c r="E13" s="27"/>
      <c r="F13" s="56"/>
      <c r="G13" s="180">
        <v>0</v>
      </c>
      <c r="H13" s="180">
        <v>0</v>
      </c>
      <c r="I13" s="180">
        <v>0</v>
      </c>
      <c r="J13" s="27" t="s">
        <v>130</v>
      </c>
      <c r="K13" s="28"/>
    </row>
    <row r="14" spans="1:11" ht="15.75" customHeight="1">
      <c r="A14" s="23"/>
      <c r="B14" s="24"/>
      <c r="C14" s="24"/>
      <c r="D14" s="23"/>
      <c r="E14" s="27"/>
      <c r="F14" s="56"/>
      <c r="G14" s="180">
        <v>0</v>
      </c>
      <c r="H14" s="180">
        <v>0</v>
      </c>
      <c r="I14" s="180">
        <v>0</v>
      </c>
      <c r="J14" s="27" t="s">
        <v>130</v>
      </c>
      <c r="K14" s="28"/>
    </row>
    <row r="15" spans="1:11" ht="15.75" customHeight="1">
      <c r="A15" s="23"/>
      <c r="B15" s="24"/>
      <c r="C15" s="24"/>
      <c r="D15" s="23"/>
      <c r="E15" s="27"/>
      <c r="F15" s="56"/>
      <c r="G15" s="180">
        <v>0</v>
      </c>
      <c r="H15" s="180">
        <v>0</v>
      </c>
      <c r="I15" s="180">
        <v>0</v>
      </c>
      <c r="J15" s="27" t="s">
        <v>130</v>
      </c>
      <c r="K15" s="28"/>
    </row>
    <row r="16" spans="1:11" ht="15.75" customHeight="1">
      <c r="A16" s="23"/>
      <c r="B16" s="24"/>
      <c r="C16" s="24"/>
      <c r="D16" s="23"/>
      <c r="E16" s="27"/>
      <c r="F16" s="56"/>
      <c r="G16" s="180">
        <v>0</v>
      </c>
      <c r="H16" s="180">
        <v>0</v>
      </c>
      <c r="I16" s="180">
        <v>0</v>
      </c>
      <c r="J16" s="27" t="s">
        <v>130</v>
      </c>
      <c r="K16" s="28"/>
    </row>
    <row r="17" spans="1:11" ht="15.75" customHeight="1">
      <c r="A17" s="23"/>
      <c r="B17" s="24"/>
      <c r="C17" s="24"/>
      <c r="D17" s="23"/>
      <c r="E17" s="27"/>
      <c r="F17" s="56"/>
      <c r="G17" s="180">
        <v>0</v>
      </c>
      <c r="H17" s="180">
        <v>0</v>
      </c>
      <c r="I17" s="180">
        <v>0</v>
      </c>
      <c r="J17" s="27" t="s">
        <v>130</v>
      </c>
      <c r="K17" s="28"/>
    </row>
    <row r="18" spans="1:11" ht="15.75" customHeight="1">
      <c r="A18" s="23"/>
      <c r="B18" s="24"/>
      <c r="C18" s="24"/>
      <c r="D18" s="23"/>
      <c r="E18" s="27"/>
      <c r="F18" s="56"/>
      <c r="G18" s="180">
        <v>0</v>
      </c>
      <c r="H18" s="180">
        <v>0</v>
      </c>
      <c r="I18" s="180">
        <v>0</v>
      </c>
      <c r="J18" s="27" t="s">
        <v>130</v>
      </c>
      <c r="K18" s="28"/>
    </row>
    <row r="19" spans="1:11" ht="15.75" customHeight="1">
      <c r="A19" s="23"/>
      <c r="B19" s="24"/>
      <c r="C19" s="24"/>
      <c r="D19" s="23"/>
      <c r="E19" s="27"/>
      <c r="F19" s="56"/>
      <c r="G19" s="180">
        <v>0</v>
      </c>
      <c r="H19" s="180">
        <v>0</v>
      </c>
      <c r="I19" s="180">
        <v>0</v>
      </c>
      <c r="J19" s="27" t="s">
        <v>130</v>
      </c>
      <c r="K19" s="28"/>
    </row>
    <row r="20" spans="1:11" ht="15.75" customHeight="1">
      <c r="A20" s="23"/>
      <c r="B20" s="24"/>
      <c r="C20" s="24"/>
      <c r="D20" s="23"/>
      <c r="E20" s="27"/>
      <c r="F20" s="56"/>
      <c r="G20" s="180">
        <v>0</v>
      </c>
      <c r="H20" s="180">
        <v>0</v>
      </c>
      <c r="I20" s="180">
        <v>0</v>
      </c>
      <c r="J20" s="27" t="s">
        <v>130</v>
      </c>
      <c r="K20" s="28"/>
    </row>
    <row r="21" spans="1:11" ht="15.75" customHeight="1">
      <c r="A21" s="23"/>
      <c r="B21" s="24"/>
      <c r="C21" s="24"/>
      <c r="D21" s="23"/>
      <c r="E21" s="27"/>
      <c r="F21" s="56"/>
      <c r="G21" s="180">
        <v>0</v>
      </c>
      <c r="H21" s="180">
        <v>0</v>
      </c>
      <c r="I21" s="180">
        <v>0</v>
      </c>
      <c r="J21" s="27" t="s">
        <v>130</v>
      </c>
      <c r="K21" s="28"/>
    </row>
    <row r="22" spans="1:11" ht="15.75" customHeight="1">
      <c r="A22" s="23"/>
      <c r="B22" s="24"/>
      <c r="C22" s="24"/>
      <c r="D22" s="23"/>
      <c r="E22" s="27"/>
      <c r="F22" s="56"/>
      <c r="G22" s="180">
        <v>0</v>
      </c>
      <c r="H22" s="180">
        <v>0</v>
      </c>
      <c r="I22" s="180">
        <v>0</v>
      </c>
      <c r="J22" s="27" t="s">
        <v>130</v>
      </c>
      <c r="K22" s="28"/>
    </row>
    <row r="23" spans="1:11" ht="15.75" customHeight="1">
      <c r="A23" s="23"/>
      <c r="B23" s="24"/>
      <c r="C23" s="24"/>
      <c r="D23" s="23"/>
      <c r="E23" s="27"/>
      <c r="F23" s="56"/>
      <c r="G23" s="180">
        <v>0</v>
      </c>
      <c r="H23" s="180">
        <v>0</v>
      </c>
      <c r="I23" s="180">
        <v>0</v>
      </c>
      <c r="J23" s="27" t="s">
        <v>130</v>
      </c>
      <c r="K23" s="28"/>
    </row>
    <row r="24" spans="1:11" ht="15.75" customHeight="1">
      <c r="A24" s="23"/>
      <c r="B24" s="24"/>
      <c r="C24" s="24"/>
      <c r="D24" s="23"/>
      <c r="E24" s="27"/>
      <c r="F24" s="56"/>
      <c r="G24" s="180">
        <v>0</v>
      </c>
      <c r="H24" s="180">
        <v>0</v>
      </c>
      <c r="I24" s="180">
        <v>0</v>
      </c>
      <c r="J24" s="27" t="s">
        <v>130</v>
      </c>
      <c r="K24" s="28"/>
    </row>
    <row r="25" spans="1:11" ht="15.75" customHeight="1">
      <c r="A25" s="23"/>
      <c r="B25" s="24"/>
      <c r="C25" s="24"/>
      <c r="D25" s="23"/>
      <c r="E25" s="27"/>
      <c r="F25" s="56"/>
      <c r="G25" s="180">
        <v>0</v>
      </c>
      <c r="H25" s="180">
        <v>0</v>
      </c>
      <c r="I25" s="180">
        <v>0</v>
      </c>
      <c r="J25" s="27" t="s">
        <v>130</v>
      </c>
      <c r="K25" s="28"/>
    </row>
    <row r="26" spans="1:11" ht="15.75" customHeight="1">
      <c r="A26" s="23"/>
      <c r="B26" s="24"/>
      <c r="C26" s="24"/>
      <c r="D26" s="23"/>
      <c r="E26" s="27"/>
      <c r="F26" s="56"/>
      <c r="G26" s="180">
        <v>0</v>
      </c>
      <c r="H26" s="180">
        <v>0</v>
      </c>
      <c r="I26" s="180">
        <v>0</v>
      </c>
      <c r="J26" s="27" t="s">
        <v>130</v>
      </c>
      <c r="K26" s="28"/>
    </row>
    <row r="27" spans="1:11" ht="15.75" customHeight="1">
      <c r="A27" s="23"/>
      <c r="B27" s="24"/>
      <c r="C27" s="24"/>
      <c r="D27" s="23"/>
      <c r="E27" s="27"/>
      <c r="F27" s="56"/>
      <c r="G27" s="180">
        <v>0</v>
      </c>
      <c r="H27" s="180">
        <v>0</v>
      </c>
      <c r="I27" s="180">
        <v>0</v>
      </c>
      <c r="J27" s="27"/>
      <c r="K27" s="28"/>
    </row>
    <row r="28" spans="1:11" ht="15.75" customHeight="1">
      <c r="A28" s="328" t="s">
        <v>212</v>
      </c>
      <c r="B28" s="329"/>
      <c r="C28" s="28"/>
      <c r="D28" s="28"/>
      <c r="E28" s="27"/>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T30"/>
  <sheetViews>
    <sheetView showGridLines="0" zoomScalePageLayoutView="0" workbookViewId="0" topLeftCell="A1">
      <selection activeCell="K19" sqref="K19"/>
    </sheetView>
  </sheetViews>
  <sheetFormatPr defaultColWidth="8.75390625" defaultRowHeight="15.75"/>
  <cols>
    <col min="1" max="1" width="4.50390625" style="13" customWidth="1"/>
    <col min="2" max="2" width="20.875" style="13" customWidth="1"/>
    <col min="3" max="3" width="8.50390625" style="13" customWidth="1"/>
    <col min="4" max="5" width="11.625" style="13" customWidth="1"/>
    <col min="6" max="6" width="11.25390625" style="13" customWidth="1"/>
    <col min="7" max="9" width="13.00390625" style="13" customWidth="1"/>
    <col min="10" max="10" width="12.875" style="13" customWidth="1"/>
    <col min="11" max="16384" width="8.75390625" style="13" customWidth="1"/>
  </cols>
  <sheetData>
    <row r="1" spans="1:10" ht="12.75">
      <c r="A1" s="14"/>
      <c r="B1" s="14"/>
      <c r="C1" s="15"/>
      <c r="D1" s="15"/>
      <c r="E1" s="15"/>
      <c r="F1" s="15"/>
      <c r="G1" s="15"/>
      <c r="H1" s="15"/>
      <c r="I1" s="15"/>
      <c r="J1" s="15"/>
    </row>
    <row r="2" spans="1:10" s="11" customFormat="1" ht="21" customHeight="1">
      <c r="A2" s="394" t="s">
        <v>729</v>
      </c>
      <c r="B2" s="339"/>
      <c r="C2" s="339"/>
      <c r="D2" s="339"/>
      <c r="E2" s="339"/>
      <c r="F2" s="339"/>
      <c r="G2" s="339"/>
      <c r="H2" s="339"/>
      <c r="I2" s="339"/>
      <c r="J2" s="339"/>
    </row>
    <row r="3" spans="1:10" ht="13.5" customHeight="1">
      <c r="A3" s="316" t="s">
        <v>123</v>
      </c>
      <c r="B3" s="316"/>
      <c r="C3" s="316"/>
      <c r="D3" s="316"/>
      <c r="E3" s="316"/>
      <c r="F3" s="316"/>
      <c r="G3" s="316"/>
      <c r="H3" s="316"/>
      <c r="I3" s="325"/>
      <c r="J3" s="325"/>
    </row>
    <row r="4" spans="1:10" ht="13.5" customHeight="1">
      <c r="A4" s="17"/>
      <c r="B4" s="17"/>
      <c r="C4" s="17"/>
      <c r="D4" s="17"/>
      <c r="E4" s="17"/>
      <c r="F4" s="17"/>
      <c r="G4" s="17"/>
      <c r="H4" s="17"/>
      <c r="I4" s="18"/>
      <c r="J4" s="18" t="s">
        <v>730</v>
      </c>
    </row>
    <row r="5" spans="1:10" ht="15.75" customHeight="1">
      <c r="A5" s="19" t="s">
        <v>89</v>
      </c>
      <c r="J5" s="20" t="s">
        <v>3</v>
      </c>
    </row>
    <row r="6" spans="1:10" ht="15.75" customHeight="1">
      <c r="A6" s="21" t="s">
        <v>5</v>
      </c>
      <c r="B6" s="21" t="s">
        <v>731</v>
      </c>
      <c r="C6" s="21" t="s">
        <v>432</v>
      </c>
      <c r="D6" s="21" t="s">
        <v>266</v>
      </c>
      <c r="E6" s="21" t="s">
        <v>433</v>
      </c>
      <c r="F6" s="21" t="s">
        <v>732</v>
      </c>
      <c r="G6" s="22" t="s">
        <v>92</v>
      </c>
      <c r="H6" s="21" t="s">
        <v>93</v>
      </c>
      <c r="I6" s="21" t="s">
        <v>94</v>
      </c>
      <c r="J6" s="23" t="s">
        <v>733</v>
      </c>
    </row>
    <row r="7" spans="1:10" ht="15.75" customHeight="1">
      <c r="A7" s="23"/>
      <c r="B7" s="24"/>
      <c r="C7" s="23"/>
      <c r="D7" s="23"/>
      <c r="E7" s="23"/>
      <c r="F7" s="23"/>
      <c r="G7" s="26">
        <v>0</v>
      </c>
      <c r="H7" s="27">
        <v>0</v>
      </c>
      <c r="I7" s="27">
        <v>0</v>
      </c>
      <c r="J7" s="28"/>
    </row>
    <row r="8" spans="1:10" ht="15.75" customHeight="1">
      <c r="A8" s="23"/>
      <c r="B8" s="24"/>
      <c r="C8" s="23"/>
      <c r="D8" s="23"/>
      <c r="E8" s="23"/>
      <c r="F8" s="23"/>
      <c r="G8" s="26">
        <v>0</v>
      </c>
      <c r="H8" s="27">
        <v>0</v>
      </c>
      <c r="I8" s="27">
        <v>0</v>
      </c>
      <c r="J8" s="28"/>
    </row>
    <row r="9" spans="1:10" ht="15.75" customHeight="1">
      <c r="A9" s="23"/>
      <c r="B9" s="24"/>
      <c r="C9" s="23"/>
      <c r="D9" s="23"/>
      <c r="E9" s="23"/>
      <c r="F9" s="23"/>
      <c r="G9" s="26">
        <v>0</v>
      </c>
      <c r="H9" s="27">
        <v>0</v>
      </c>
      <c r="I9" s="27">
        <v>0</v>
      </c>
      <c r="J9" s="28"/>
    </row>
    <row r="10" spans="1:10" ht="15.75" customHeight="1">
      <c r="A10" s="23"/>
      <c r="B10" s="24"/>
      <c r="C10" s="23"/>
      <c r="D10" s="23"/>
      <c r="E10" s="23"/>
      <c r="F10" s="23"/>
      <c r="G10" s="26">
        <v>0</v>
      </c>
      <c r="H10" s="27">
        <v>0</v>
      </c>
      <c r="I10" s="27">
        <v>0</v>
      </c>
      <c r="J10" s="28"/>
    </row>
    <row r="11" spans="1:10" ht="15.75" customHeight="1">
      <c r="A11" s="23"/>
      <c r="B11" s="24"/>
      <c r="C11" s="23"/>
      <c r="D11" s="23"/>
      <c r="E11" s="23"/>
      <c r="F11" s="23"/>
      <c r="G11" s="26">
        <v>0</v>
      </c>
      <c r="H11" s="27">
        <v>0</v>
      </c>
      <c r="I11" s="27">
        <v>0</v>
      </c>
      <c r="J11" s="28"/>
    </row>
    <row r="12" spans="1:10" ht="15.75" customHeight="1">
      <c r="A12" s="23"/>
      <c r="B12" s="24"/>
      <c r="C12" s="23"/>
      <c r="D12" s="23"/>
      <c r="E12" s="23"/>
      <c r="F12" s="23"/>
      <c r="G12" s="26">
        <v>0</v>
      </c>
      <c r="H12" s="27">
        <v>0</v>
      </c>
      <c r="I12" s="27">
        <v>0</v>
      </c>
      <c r="J12" s="28"/>
    </row>
    <row r="13" spans="1:10" ht="15.75" customHeight="1">
      <c r="A13" s="23"/>
      <c r="B13" s="24"/>
      <c r="C13" s="23"/>
      <c r="D13" s="23"/>
      <c r="E13" s="23"/>
      <c r="F13" s="23"/>
      <c r="G13" s="26">
        <v>0</v>
      </c>
      <c r="H13" s="27">
        <v>0</v>
      </c>
      <c r="I13" s="27">
        <v>0</v>
      </c>
      <c r="J13" s="28"/>
    </row>
    <row r="14" spans="1:10" ht="15.75" customHeight="1">
      <c r="A14" s="23"/>
      <c r="B14" s="24"/>
      <c r="C14" s="23"/>
      <c r="D14" s="23"/>
      <c r="E14" s="23"/>
      <c r="F14" s="23"/>
      <c r="G14" s="26">
        <v>0</v>
      </c>
      <c r="H14" s="27">
        <v>0</v>
      </c>
      <c r="I14" s="27">
        <v>0</v>
      </c>
      <c r="J14" s="28"/>
    </row>
    <row r="15" spans="1:10" ht="15.75" customHeight="1">
      <c r="A15" s="23"/>
      <c r="B15" s="24"/>
      <c r="C15" s="23"/>
      <c r="D15" s="23"/>
      <c r="E15" s="23"/>
      <c r="F15" s="23"/>
      <c r="G15" s="26">
        <v>0</v>
      </c>
      <c r="H15" s="27">
        <v>0</v>
      </c>
      <c r="I15" s="27">
        <v>0</v>
      </c>
      <c r="J15" s="28"/>
    </row>
    <row r="16" spans="1:10" ht="15.75" customHeight="1">
      <c r="A16" s="23"/>
      <c r="B16" s="24"/>
      <c r="C16" s="23"/>
      <c r="D16" s="23"/>
      <c r="E16" s="23"/>
      <c r="F16" s="23"/>
      <c r="G16" s="26">
        <v>0</v>
      </c>
      <c r="H16" s="27">
        <v>0</v>
      </c>
      <c r="I16" s="27">
        <v>0</v>
      </c>
      <c r="J16" s="28"/>
    </row>
    <row r="17" spans="1:10" ht="15.75" customHeight="1">
      <c r="A17" s="23"/>
      <c r="B17" s="24"/>
      <c r="C17" s="23"/>
      <c r="D17" s="23"/>
      <c r="E17" s="23"/>
      <c r="F17" s="23"/>
      <c r="G17" s="26">
        <v>0</v>
      </c>
      <c r="H17" s="27">
        <v>0</v>
      </c>
      <c r="I17" s="27">
        <v>0</v>
      </c>
      <c r="J17" s="28"/>
    </row>
    <row r="18" spans="1:10" ht="15.75" customHeight="1">
      <c r="A18" s="23"/>
      <c r="B18" s="24"/>
      <c r="C18" s="23"/>
      <c r="D18" s="23"/>
      <c r="E18" s="23"/>
      <c r="F18" s="23"/>
      <c r="G18" s="26">
        <v>0</v>
      </c>
      <c r="H18" s="27">
        <v>0</v>
      </c>
      <c r="I18" s="27">
        <v>0</v>
      </c>
      <c r="J18" s="28"/>
    </row>
    <row r="19" spans="1:10" ht="15.75" customHeight="1">
      <c r="A19" s="23"/>
      <c r="B19" s="24"/>
      <c r="C19" s="23"/>
      <c r="D19" s="23"/>
      <c r="E19" s="23"/>
      <c r="F19" s="23"/>
      <c r="G19" s="26">
        <v>0</v>
      </c>
      <c r="H19" s="27">
        <v>0</v>
      </c>
      <c r="I19" s="27">
        <v>0</v>
      </c>
      <c r="J19" s="28"/>
    </row>
    <row r="20" spans="1:10" ht="15.75" customHeight="1">
      <c r="A20" s="23"/>
      <c r="B20" s="24"/>
      <c r="C20" s="23"/>
      <c r="D20" s="23"/>
      <c r="E20" s="23"/>
      <c r="F20" s="23"/>
      <c r="G20" s="26">
        <v>0</v>
      </c>
      <c r="H20" s="27">
        <v>0</v>
      </c>
      <c r="I20" s="27">
        <v>0</v>
      </c>
      <c r="J20" s="28"/>
    </row>
    <row r="21" spans="1:10" ht="15.75" customHeight="1">
      <c r="A21" s="23"/>
      <c r="B21" s="24"/>
      <c r="C21" s="23"/>
      <c r="D21" s="23"/>
      <c r="E21" s="23"/>
      <c r="F21" s="23"/>
      <c r="G21" s="26">
        <v>0</v>
      </c>
      <c r="H21" s="27">
        <v>0</v>
      </c>
      <c r="I21" s="27">
        <v>0</v>
      </c>
      <c r="J21" s="28"/>
    </row>
    <row r="22" spans="1:10" ht="15.75" customHeight="1">
      <c r="A22" s="23"/>
      <c r="B22" s="24"/>
      <c r="C22" s="23"/>
      <c r="D22" s="23"/>
      <c r="E22" s="23"/>
      <c r="F22" s="23"/>
      <c r="G22" s="26">
        <v>0</v>
      </c>
      <c r="H22" s="27">
        <v>0</v>
      </c>
      <c r="I22" s="27">
        <v>0</v>
      </c>
      <c r="J22" s="28"/>
    </row>
    <row r="23" spans="1:10" ht="15.75" customHeight="1">
      <c r="A23" s="23"/>
      <c r="B23" s="24"/>
      <c r="C23" s="23"/>
      <c r="D23" s="23"/>
      <c r="E23" s="23"/>
      <c r="F23" s="23"/>
      <c r="G23" s="26">
        <v>0</v>
      </c>
      <c r="H23" s="27">
        <v>0</v>
      </c>
      <c r="I23" s="27">
        <v>0</v>
      </c>
      <c r="J23" s="28"/>
    </row>
    <row r="24" spans="1:10" ht="15.75" customHeight="1">
      <c r="A24" s="23"/>
      <c r="B24" s="24"/>
      <c r="C24" s="23"/>
      <c r="D24" s="23"/>
      <c r="E24" s="23"/>
      <c r="F24" s="23"/>
      <c r="G24" s="26">
        <v>0</v>
      </c>
      <c r="H24" s="27">
        <v>0</v>
      </c>
      <c r="I24" s="27">
        <v>0</v>
      </c>
      <c r="J24" s="28"/>
    </row>
    <row r="25" spans="1:10" ht="15.75" customHeight="1">
      <c r="A25" s="23"/>
      <c r="B25" s="24"/>
      <c r="C25" s="23"/>
      <c r="D25" s="23"/>
      <c r="E25" s="23"/>
      <c r="F25" s="23"/>
      <c r="G25" s="26">
        <v>0</v>
      </c>
      <c r="H25" s="27">
        <v>0</v>
      </c>
      <c r="I25" s="27">
        <v>0</v>
      </c>
      <c r="J25" s="28"/>
    </row>
    <row r="26" spans="1:10" ht="15.75" customHeight="1">
      <c r="A26" s="23"/>
      <c r="B26" s="24"/>
      <c r="C26" s="23"/>
      <c r="D26" s="23"/>
      <c r="E26" s="23"/>
      <c r="F26" s="23"/>
      <c r="G26" s="26">
        <v>0</v>
      </c>
      <c r="H26" s="27">
        <v>0</v>
      </c>
      <c r="I26" s="27">
        <v>0</v>
      </c>
      <c r="J26" s="28"/>
    </row>
    <row r="27" spans="1:10" ht="15.75" customHeight="1">
      <c r="A27" s="23"/>
      <c r="B27" s="24"/>
      <c r="C27" s="23"/>
      <c r="D27" s="23"/>
      <c r="E27" s="23"/>
      <c r="F27" s="23"/>
      <c r="G27" s="26">
        <v>0</v>
      </c>
      <c r="H27" s="27">
        <v>0</v>
      </c>
      <c r="I27" s="27">
        <v>0</v>
      </c>
      <c r="J27" s="28"/>
    </row>
    <row r="28" spans="1:20" ht="15.75" customHeight="1">
      <c r="A28" s="328" t="s">
        <v>623</v>
      </c>
      <c r="B28" s="329"/>
      <c r="C28" s="23"/>
      <c r="D28" s="23"/>
      <c r="E28" s="23"/>
      <c r="F28" s="23"/>
      <c r="G28" s="26">
        <v>0</v>
      </c>
      <c r="H28" s="27">
        <v>0</v>
      </c>
      <c r="I28" s="27">
        <v>0</v>
      </c>
      <c r="J28" s="39"/>
      <c r="K28" s="40"/>
      <c r="L28" s="40"/>
      <c r="M28" s="40"/>
      <c r="N28" s="40"/>
      <c r="O28" s="40"/>
      <c r="P28" s="40"/>
      <c r="Q28" s="40"/>
      <c r="R28" s="40"/>
      <c r="S28" s="40"/>
      <c r="T28" s="40"/>
    </row>
    <row r="29" spans="1:8" ht="15.75" customHeight="1">
      <c r="A29" s="30" t="s">
        <v>200</v>
      </c>
      <c r="G29" s="31"/>
      <c r="H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1.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4.375" style="13" customWidth="1"/>
    <col min="2" max="2" width="18.875" style="13" customWidth="1"/>
    <col min="3" max="3" width="8.25390625" style="13" customWidth="1"/>
    <col min="4" max="4" width="12.50390625" style="13" customWidth="1"/>
    <col min="5" max="5" width="13.375" style="13" customWidth="1"/>
    <col min="6" max="6" width="14.375" style="13" customWidth="1"/>
    <col min="7" max="7" width="13.125" style="13" bestFit="1" customWidth="1"/>
    <col min="8" max="9" width="13.375" style="13" customWidth="1"/>
    <col min="10" max="16384" width="9.00390625" style="13" customWidth="1"/>
  </cols>
  <sheetData>
    <row r="1" spans="1:10" ht="12.75">
      <c r="A1" s="14"/>
      <c r="B1" s="14"/>
      <c r="C1" s="15"/>
      <c r="D1" s="15"/>
      <c r="E1" s="15"/>
      <c r="F1" s="15"/>
      <c r="G1" s="15"/>
      <c r="H1" s="15"/>
      <c r="I1" s="15"/>
      <c r="J1" s="15"/>
    </row>
    <row r="2" spans="1:10" s="11" customFormat="1" ht="30" customHeight="1">
      <c r="A2" s="314" t="s">
        <v>734</v>
      </c>
      <c r="B2" s="315"/>
      <c r="C2" s="315"/>
      <c r="D2" s="315"/>
      <c r="E2" s="315"/>
      <c r="F2" s="315"/>
      <c r="G2" s="315"/>
      <c r="H2" s="315"/>
      <c r="I2" s="315"/>
      <c r="J2" s="315"/>
    </row>
    <row r="3" spans="1:10" ht="13.5" customHeight="1">
      <c r="A3" s="316" t="s">
        <v>123</v>
      </c>
      <c r="B3" s="316"/>
      <c r="C3" s="316"/>
      <c r="D3" s="316"/>
      <c r="E3" s="316"/>
      <c r="F3" s="316"/>
      <c r="G3" s="316"/>
      <c r="H3" s="325"/>
      <c r="I3" s="325"/>
      <c r="J3" s="325"/>
    </row>
    <row r="4" spans="1:10" ht="13.5" customHeight="1">
      <c r="A4" s="17"/>
      <c r="B4" s="17"/>
      <c r="C4" s="17"/>
      <c r="D4" s="17"/>
      <c r="E4" s="17"/>
      <c r="F4" s="17"/>
      <c r="G4" s="17"/>
      <c r="H4" s="18"/>
      <c r="I4" s="18"/>
      <c r="J4" s="18" t="s">
        <v>735</v>
      </c>
    </row>
    <row r="5" spans="1:10" ht="15.75" customHeight="1">
      <c r="A5" s="19" t="s">
        <v>89</v>
      </c>
      <c r="J5" s="20" t="s">
        <v>3</v>
      </c>
    </row>
    <row r="6" spans="1:10" s="12" customFormat="1" ht="15.75" customHeight="1">
      <c r="A6" s="330" t="s">
        <v>5</v>
      </c>
      <c r="B6" s="330" t="s">
        <v>258</v>
      </c>
      <c r="C6" s="330" t="s">
        <v>266</v>
      </c>
      <c r="D6" s="330" t="s">
        <v>265</v>
      </c>
      <c r="E6" s="330" t="s">
        <v>92</v>
      </c>
      <c r="F6" s="330"/>
      <c r="G6" s="330"/>
      <c r="H6" s="330" t="s">
        <v>93</v>
      </c>
      <c r="I6" s="330" t="s">
        <v>94</v>
      </c>
      <c r="J6" s="330" t="s">
        <v>8</v>
      </c>
    </row>
    <row r="7" spans="1:10" s="12" customFormat="1" ht="15.75" customHeight="1">
      <c r="A7" s="331"/>
      <c r="B7" s="331"/>
      <c r="C7" s="331"/>
      <c r="D7" s="331"/>
      <c r="E7" s="21" t="s">
        <v>736</v>
      </c>
      <c r="F7" s="21" t="s">
        <v>737</v>
      </c>
      <c r="G7" s="21" t="s">
        <v>414</v>
      </c>
      <c r="H7" s="331"/>
      <c r="I7" s="331"/>
      <c r="J7" s="331"/>
    </row>
    <row r="8" spans="1:10" ht="15.75" customHeight="1">
      <c r="A8" s="23"/>
      <c r="B8" s="24"/>
      <c r="C8" s="35"/>
      <c r="D8" s="36"/>
      <c r="E8" s="26">
        <v>0</v>
      </c>
      <c r="F8" s="27">
        <v>0</v>
      </c>
      <c r="G8" s="27">
        <v>0</v>
      </c>
      <c r="H8" s="27">
        <v>0</v>
      </c>
      <c r="I8" s="27">
        <v>0</v>
      </c>
      <c r="J8" s="28"/>
    </row>
    <row r="9" spans="1:10" ht="15.75" customHeight="1">
      <c r="A9" s="23"/>
      <c r="B9" s="24"/>
      <c r="C9" s="35"/>
      <c r="D9" s="36"/>
      <c r="E9" s="26">
        <v>0</v>
      </c>
      <c r="F9" s="27">
        <v>0</v>
      </c>
      <c r="G9" s="27">
        <v>0</v>
      </c>
      <c r="H9" s="27">
        <v>0</v>
      </c>
      <c r="I9" s="27">
        <v>0</v>
      </c>
      <c r="J9" s="28"/>
    </row>
    <row r="10" spans="1:10" ht="15.75" customHeight="1">
      <c r="A10" s="23"/>
      <c r="B10" s="24"/>
      <c r="C10" s="35"/>
      <c r="D10" s="36"/>
      <c r="E10" s="26">
        <v>0</v>
      </c>
      <c r="F10" s="27">
        <v>0</v>
      </c>
      <c r="G10" s="27">
        <v>0</v>
      </c>
      <c r="H10" s="27">
        <v>0</v>
      </c>
      <c r="I10" s="27">
        <v>0</v>
      </c>
      <c r="J10" s="28"/>
    </row>
    <row r="11" spans="1:10" ht="15.75" customHeight="1">
      <c r="A11" s="23"/>
      <c r="B11" s="24"/>
      <c r="C11" s="35"/>
      <c r="D11" s="36"/>
      <c r="E11" s="26">
        <v>0</v>
      </c>
      <c r="F11" s="27">
        <v>0</v>
      </c>
      <c r="G11" s="27">
        <v>0</v>
      </c>
      <c r="H11" s="27">
        <v>0</v>
      </c>
      <c r="I11" s="27">
        <v>0</v>
      </c>
      <c r="J11" s="28"/>
    </row>
    <row r="12" spans="1:10" ht="15.75" customHeight="1">
      <c r="A12" s="23"/>
      <c r="B12" s="24"/>
      <c r="C12" s="35"/>
      <c r="D12" s="36"/>
      <c r="E12" s="26">
        <v>0</v>
      </c>
      <c r="F12" s="27">
        <v>0</v>
      </c>
      <c r="G12" s="27">
        <v>0</v>
      </c>
      <c r="H12" s="27">
        <v>0</v>
      </c>
      <c r="I12" s="27">
        <v>0</v>
      </c>
      <c r="J12" s="28"/>
    </row>
    <row r="13" spans="1:10" ht="15.75" customHeight="1">
      <c r="A13" s="23"/>
      <c r="B13" s="24"/>
      <c r="C13" s="35"/>
      <c r="D13" s="36"/>
      <c r="E13" s="26">
        <v>0</v>
      </c>
      <c r="F13" s="27">
        <v>0</v>
      </c>
      <c r="G13" s="27">
        <v>0</v>
      </c>
      <c r="H13" s="27">
        <v>0</v>
      </c>
      <c r="I13" s="27">
        <v>0</v>
      </c>
      <c r="J13" s="28"/>
    </row>
    <row r="14" spans="1:10" ht="15.75" customHeight="1">
      <c r="A14" s="23"/>
      <c r="B14" s="24"/>
      <c r="C14" s="35"/>
      <c r="D14" s="36"/>
      <c r="E14" s="26">
        <v>0</v>
      </c>
      <c r="F14" s="27">
        <v>0</v>
      </c>
      <c r="G14" s="27">
        <v>0</v>
      </c>
      <c r="H14" s="27">
        <v>0</v>
      </c>
      <c r="I14" s="27">
        <v>0</v>
      </c>
      <c r="J14" s="28"/>
    </row>
    <row r="15" spans="1:10" ht="15.75" customHeight="1">
      <c r="A15" s="23"/>
      <c r="B15" s="24"/>
      <c r="C15" s="35"/>
      <c r="D15" s="36"/>
      <c r="E15" s="26">
        <v>0</v>
      </c>
      <c r="F15" s="27">
        <v>0</v>
      </c>
      <c r="G15" s="27">
        <v>0</v>
      </c>
      <c r="H15" s="27">
        <v>0</v>
      </c>
      <c r="I15" s="27">
        <v>0</v>
      </c>
      <c r="J15" s="28"/>
    </row>
    <row r="16" spans="1:10" ht="15.75" customHeight="1">
      <c r="A16" s="23"/>
      <c r="B16" s="24"/>
      <c r="C16" s="35"/>
      <c r="D16" s="36"/>
      <c r="E16" s="26">
        <v>0</v>
      </c>
      <c r="F16" s="27">
        <v>0</v>
      </c>
      <c r="G16" s="27">
        <v>0</v>
      </c>
      <c r="H16" s="27">
        <v>0</v>
      </c>
      <c r="I16" s="27">
        <v>0</v>
      </c>
      <c r="J16" s="28"/>
    </row>
    <row r="17" spans="1:10" ht="15.75" customHeight="1">
      <c r="A17" s="23"/>
      <c r="B17" s="24"/>
      <c r="C17" s="35"/>
      <c r="D17" s="36"/>
      <c r="E17" s="26">
        <v>0</v>
      </c>
      <c r="F17" s="27">
        <v>0</v>
      </c>
      <c r="G17" s="27">
        <v>0</v>
      </c>
      <c r="H17" s="27">
        <v>0</v>
      </c>
      <c r="I17" s="27">
        <v>0</v>
      </c>
      <c r="J17" s="28"/>
    </row>
    <row r="18" spans="1:10" ht="15.75" customHeight="1">
      <c r="A18" s="23"/>
      <c r="B18" s="24"/>
      <c r="C18" s="35"/>
      <c r="D18" s="36"/>
      <c r="E18" s="26">
        <v>0</v>
      </c>
      <c r="F18" s="27">
        <v>0</v>
      </c>
      <c r="G18" s="27">
        <v>0</v>
      </c>
      <c r="H18" s="27">
        <v>0</v>
      </c>
      <c r="I18" s="27">
        <v>0</v>
      </c>
      <c r="J18" s="28"/>
    </row>
    <row r="19" spans="1:10" ht="15.75" customHeight="1">
      <c r="A19" s="23"/>
      <c r="B19" s="24"/>
      <c r="C19" s="35"/>
      <c r="D19" s="36"/>
      <c r="E19" s="26">
        <v>0</v>
      </c>
      <c r="F19" s="27">
        <v>0</v>
      </c>
      <c r="G19" s="27">
        <v>0</v>
      </c>
      <c r="H19" s="27">
        <v>0</v>
      </c>
      <c r="I19" s="27">
        <v>0</v>
      </c>
      <c r="J19" s="28"/>
    </row>
    <row r="20" spans="1:10" ht="15.75" customHeight="1">
      <c r="A20" s="23"/>
      <c r="B20" s="24"/>
      <c r="C20" s="35"/>
      <c r="D20" s="36"/>
      <c r="E20" s="26">
        <v>0</v>
      </c>
      <c r="F20" s="27">
        <v>0</v>
      </c>
      <c r="G20" s="27">
        <v>0</v>
      </c>
      <c r="H20" s="27">
        <v>0</v>
      </c>
      <c r="I20" s="27">
        <v>0</v>
      </c>
      <c r="J20" s="28"/>
    </row>
    <row r="21" spans="1:10" ht="15.75" customHeight="1">
      <c r="A21" s="23"/>
      <c r="B21" s="24"/>
      <c r="C21" s="35"/>
      <c r="D21" s="36"/>
      <c r="E21" s="26">
        <v>0</v>
      </c>
      <c r="F21" s="27">
        <v>0</v>
      </c>
      <c r="G21" s="27">
        <v>0</v>
      </c>
      <c r="H21" s="27">
        <v>0</v>
      </c>
      <c r="I21" s="27">
        <v>0</v>
      </c>
      <c r="J21" s="28"/>
    </row>
    <row r="22" spans="1:10" ht="15.75" customHeight="1">
      <c r="A22" s="23"/>
      <c r="B22" s="24"/>
      <c r="C22" s="35"/>
      <c r="D22" s="36"/>
      <c r="E22" s="26">
        <v>0</v>
      </c>
      <c r="F22" s="27">
        <v>0</v>
      </c>
      <c r="G22" s="27">
        <v>0</v>
      </c>
      <c r="H22" s="27">
        <v>0</v>
      </c>
      <c r="I22" s="27">
        <v>0</v>
      </c>
      <c r="J22" s="28"/>
    </row>
    <row r="23" spans="1:10" ht="15.75" customHeight="1">
      <c r="A23" s="23"/>
      <c r="B23" s="24"/>
      <c r="C23" s="35"/>
      <c r="D23" s="36"/>
      <c r="E23" s="26">
        <v>0</v>
      </c>
      <c r="F23" s="27">
        <v>0</v>
      </c>
      <c r="G23" s="27">
        <v>0</v>
      </c>
      <c r="H23" s="27">
        <v>0</v>
      </c>
      <c r="I23" s="27">
        <v>0</v>
      </c>
      <c r="J23" s="28"/>
    </row>
    <row r="24" spans="1:10" ht="15.75" customHeight="1">
      <c r="A24" s="23"/>
      <c r="B24" s="24"/>
      <c r="C24" s="35"/>
      <c r="D24" s="36"/>
      <c r="E24" s="26">
        <v>0</v>
      </c>
      <c r="F24" s="27">
        <v>0</v>
      </c>
      <c r="G24" s="27">
        <v>0</v>
      </c>
      <c r="H24" s="27">
        <v>0</v>
      </c>
      <c r="I24" s="27">
        <v>0</v>
      </c>
      <c r="J24" s="28"/>
    </row>
    <row r="25" spans="1:10" ht="15.75" customHeight="1">
      <c r="A25" s="23"/>
      <c r="B25" s="24"/>
      <c r="C25" s="35"/>
      <c r="D25" s="36"/>
      <c r="E25" s="26">
        <v>0</v>
      </c>
      <c r="F25" s="27">
        <v>0</v>
      </c>
      <c r="G25" s="27">
        <v>0</v>
      </c>
      <c r="H25" s="27">
        <v>0</v>
      </c>
      <c r="I25" s="27">
        <v>0</v>
      </c>
      <c r="J25" s="28"/>
    </row>
    <row r="26" spans="1:10" ht="15.75" customHeight="1">
      <c r="A26" s="23"/>
      <c r="B26" s="24"/>
      <c r="C26" s="35"/>
      <c r="D26" s="36"/>
      <c r="E26" s="26">
        <v>0</v>
      </c>
      <c r="F26" s="27">
        <v>0</v>
      </c>
      <c r="G26" s="27">
        <v>0</v>
      </c>
      <c r="H26" s="27">
        <v>0</v>
      </c>
      <c r="I26" s="27">
        <v>0</v>
      </c>
      <c r="J26" s="28"/>
    </row>
    <row r="27" spans="1:10" ht="15.75" customHeight="1">
      <c r="A27" s="23"/>
      <c r="B27" s="24"/>
      <c r="C27" s="35"/>
      <c r="D27" s="36"/>
      <c r="E27" s="26">
        <v>0</v>
      </c>
      <c r="F27" s="27">
        <v>0</v>
      </c>
      <c r="G27" s="27">
        <v>0</v>
      </c>
      <c r="H27" s="27">
        <v>0</v>
      </c>
      <c r="I27" s="27">
        <v>0</v>
      </c>
      <c r="J27" s="28"/>
    </row>
    <row r="28" spans="1:10" ht="15.75" customHeight="1">
      <c r="A28" s="328" t="s">
        <v>680</v>
      </c>
      <c r="B28" s="357"/>
      <c r="C28" s="35"/>
      <c r="D28" s="37"/>
      <c r="E28" s="27"/>
      <c r="F28" s="27"/>
      <c r="G28" s="27">
        <v>0</v>
      </c>
      <c r="H28" s="27">
        <v>0</v>
      </c>
      <c r="I28" s="27">
        <v>0</v>
      </c>
      <c r="J28" s="28"/>
    </row>
    <row r="29" spans="1:8" ht="15.75" customHeight="1">
      <c r="A29" s="30" t="s">
        <v>200</v>
      </c>
      <c r="E29" s="31"/>
      <c r="F29" s="31"/>
      <c r="H29" s="31" t="s">
        <v>201</v>
      </c>
    </row>
    <row r="30" ht="15.75" customHeight="1">
      <c r="A30" s="30" t="s">
        <v>202</v>
      </c>
    </row>
  </sheetData>
  <sheetProtection/>
  <mergeCells count="11">
    <mergeCell ref="I6:I7"/>
    <mergeCell ref="J6:J7"/>
    <mergeCell ref="A2:J2"/>
    <mergeCell ref="A3:J3"/>
    <mergeCell ref="E6:G6"/>
    <mergeCell ref="A28:B28"/>
    <mergeCell ref="A6:A7"/>
    <mergeCell ref="B6:B7"/>
    <mergeCell ref="C6:C7"/>
    <mergeCell ref="D6:D7"/>
    <mergeCell ref="H6:H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82.xml><?xml version="1.0" encoding="utf-8"?>
<worksheet xmlns="http://schemas.openxmlformats.org/spreadsheetml/2006/main" xmlns:r="http://schemas.openxmlformats.org/officeDocument/2006/relationships">
  <sheetPr>
    <pageSetUpPr fitToPage="1"/>
  </sheetPr>
  <dimension ref="A1:G30"/>
  <sheetViews>
    <sheetView showGridLines="0" zoomScalePageLayoutView="0" workbookViewId="0" topLeftCell="A1">
      <selection activeCell="K19" sqref="K19"/>
    </sheetView>
  </sheetViews>
  <sheetFormatPr defaultColWidth="9.00390625" defaultRowHeight="15.75" customHeight="1"/>
  <cols>
    <col min="1" max="1" width="4.25390625" style="13" customWidth="1"/>
    <col min="2" max="2" width="27.25390625" style="13" customWidth="1"/>
    <col min="3" max="3" width="12.75390625" style="13" customWidth="1"/>
    <col min="4" max="6" width="17.75390625" style="13" customWidth="1"/>
    <col min="7" max="7" width="22.25390625" style="13" customWidth="1"/>
    <col min="8" max="16384" width="9.00390625" style="13" customWidth="1"/>
  </cols>
  <sheetData>
    <row r="1" spans="1:7" ht="12.75">
      <c r="A1" s="14"/>
      <c r="B1" s="14"/>
      <c r="C1" s="15"/>
      <c r="D1" s="15"/>
      <c r="E1" s="15"/>
      <c r="F1" s="15"/>
      <c r="G1" s="15"/>
    </row>
    <row r="2" spans="1:7" s="11" customFormat="1" ht="30" customHeight="1">
      <c r="A2" s="314" t="s">
        <v>738</v>
      </c>
      <c r="B2" s="315"/>
      <c r="C2" s="315"/>
      <c r="D2" s="315"/>
      <c r="E2" s="315"/>
      <c r="F2" s="315"/>
      <c r="G2" s="315"/>
    </row>
    <row r="3" spans="1:7" ht="13.5" customHeight="1">
      <c r="A3" s="316" t="s">
        <v>123</v>
      </c>
      <c r="B3" s="316"/>
      <c r="C3" s="316"/>
      <c r="D3" s="316"/>
      <c r="E3" s="316"/>
      <c r="F3" s="316"/>
      <c r="G3" s="325"/>
    </row>
    <row r="4" spans="1:7" ht="13.5" customHeight="1">
      <c r="A4" s="17"/>
      <c r="B4" s="17"/>
      <c r="C4" s="17"/>
      <c r="D4" s="17"/>
      <c r="E4" s="17"/>
      <c r="F4" s="17"/>
      <c r="G4" s="18" t="s">
        <v>739</v>
      </c>
    </row>
    <row r="5" spans="1:7" ht="15.75" customHeight="1">
      <c r="A5" s="19" t="s">
        <v>89</v>
      </c>
      <c r="G5" s="20" t="s">
        <v>3</v>
      </c>
    </row>
    <row r="6" spans="1:7" s="12" customFormat="1" ht="15.75" customHeight="1">
      <c r="A6" s="21" t="s">
        <v>5</v>
      </c>
      <c r="B6" s="21" t="s">
        <v>740</v>
      </c>
      <c r="C6" s="21" t="s">
        <v>266</v>
      </c>
      <c r="D6" s="22" t="s">
        <v>92</v>
      </c>
      <c r="E6" s="21" t="s">
        <v>93</v>
      </c>
      <c r="F6" s="21" t="s">
        <v>94</v>
      </c>
      <c r="G6" s="21" t="s">
        <v>733</v>
      </c>
    </row>
    <row r="7" spans="1:7" ht="15.75" customHeight="1">
      <c r="A7" s="23"/>
      <c r="B7" s="24"/>
      <c r="C7" s="25"/>
      <c r="D7" s="26">
        <v>0</v>
      </c>
      <c r="E7" s="27">
        <v>0</v>
      </c>
      <c r="F7" s="27">
        <v>0</v>
      </c>
      <c r="G7" s="28"/>
    </row>
    <row r="8" spans="1:7" ht="15.75" customHeight="1">
      <c r="A8" s="23"/>
      <c r="B8" s="24"/>
      <c r="C8" s="25"/>
      <c r="D8" s="26">
        <v>0</v>
      </c>
      <c r="E8" s="27">
        <v>0</v>
      </c>
      <c r="F8" s="27">
        <v>0</v>
      </c>
      <c r="G8" s="28"/>
    </row>
    <row r="9" spans="1:7" ht="15.75" customHeight="1">
      <c r="A9" s="23"/>
      <c r="B9" s="24"/>
      <c r="C9" s="25"/>
      <c r="D9" s="26">
        <v>0</v>
      </c>
      <c r="E9" s="27">
        <v>0</v>
      </c>
      <c r="F9" s="27">
        <v>0</v>
      </c>
      <c r="G9" s="28"/>
    </row>
    <row r="10" spans="1:7" ht="15.75" customHeight="1">
      <c r="A10" s="23"/>
      <c r="B10" s="24"/>
      <c r="C10" s="25"/>
      <c r="D10" s="26">
        <v>0</v>
      </c>
      <c r="E10" s="27">
        <v>0</v>
      </c>
      <c r="F10" s="27">
        <v>0</v>
      </c>
      <c r="G10" s="28"/>
    </row>
    <row r="11" spans="1:7" ht="15.75" customHeight="1">
      <c r="A11" s="23"/>
      <c r="B11" s="24"/>
      <c r="C11" s="25"/>
      <c r="D11" s="26">
        <v>0</v>
      </c>
      <c r="E11" s="27">
        <v>0</v>
      </c>
      <c r="F11" s="27">
        <v>0</v>
      </c>
      <c r="G11" s="28"/>
    </row>
    <row r="12" spans="1:7" ht="15.75" customHeight="1">
      <c r="A12" s="23"/>
      <c r="B12" s="24"/>
      <c r="C12" s="25"/>
      <c r="D12" s="26">
        <v>0</v>
      </c>
      <c r="E12" s="27">
        <v>0</v>
      </c>
      <c r="F12" s="27">
        <v>0</v>
      </c>
      <c r="G12" s="28"/>
    </row>
    <row r="13" spans="1:7" ht="15.75" customHeight="1">
      <c r="A13" s="23"/>
      <c r="B13" s="24"/>
      <c r="C13" s="25"/>
      <c r="D13" s="26">
        <v>0</v>
      </c>
      <c r="E13" s="27">
        <v>0</v>
      </c>
      <c r="F13" s="27">
        <v>0</v>
      </c>
      <c r="G13" s="28"/>
    </row>
    <row r="14" spans="1:7" ht="15.75" customHeight="1">
      <c r="A14" s="23"/>
      <c r="B14" s="24"/>
      <c r="C14" s="25"/>
      <c r="D14" s="26">
        <v>0</v>
      </c>
      <c r="E14" s="27">
        <v>0</v>
      </c>
      <c r="F14" s="27">
        <v>0</v>
      </c>
      <c r="G14" s="28"/>
    </row>
    <row r="15" spans="1:7" ht="15.75" customHeight="1">
      <c r="A15" s="23"/>
      <c r="B15" s="24"/>
      <c r="C15" s="25"/>
      <c r="D15" s="26">
        <v>0</v>
      </c>
      <c r="E15" s="27">
        <v>0</v>
      </c>
      <c r="F15" s="27">
        <v>0</v>
      </c>
      <c r="G15" s="28"/>
    </row>
    <row r="16" spans="1:7" ht="15.75" customHeight="1">
      <c r="A16" s="23"/>
      <c r="B16" s="24"/>
      <c r="C16" s="25"/>
      <c r="D16" s="26">
        <v>0</v>
      </c>
      <c r="E16" s="27">
        <v>0</v>
      </c>
      <c r="F16" s="27">
        <v>0</v>
      </c>
      <c r="G16" s="28"/>
    </row>
    <row r="17" spans="1:7" ht="15.75" customHeight="1">
      <c r="A17" s="23"/>
      <c r="B17" s="24"/>
      <c r="C17" s="25"/>
      <c r="D17" s="26">
        <v>0</v>
      </c>
      <c r="E17" s="27">
        <v>0</v>
      </c>
      <c r="F17" s="27">
        <v>0</v>
      </c>
      <c r="G17" s="28"/>
    </row>
    <row r="18" spans="1:7" ht="15.75" customHeight="1">
      <c r="A18" s="23"/>
      <c r="B18" s="24"/>
      <c r="C18" s="25"/>
      <c r="D18" s="26">
        <v>0</v>
      </c>
      <c r="E18" s="27">
        <v>0</v>
      </c>
      <c r="F18" s="27">
        <v>0</v>
      </c>
      <c r="G18" s="28"/>
    </row>
    <row r="19" spans="1:7" ht="15.75" customHeight="1">
      <c r="A19" s="23"/>
      <c r="B19" s="24"/>
      <c r="C19" s="25"/>
      <c r="D19" s="26">
        <v>0</v>
      </c>
      <c r="E19" s="27">
        <v>0</v>
      </c>
      <c r="F19" s="27">
        <v>0</v>
      </c>
      <c r="G19" s="28"/>
    </row>
    <row r="20" spans="1:7" ht="15.75" customHeight="1">
      <c r="A20" s="23"/>
      <c r="B20" s="24"/>
      <c r="C20" s="25"/>
      <c r="D20" s="26">
        <v>0</v>
      </c>
      <c r="E20" s="27">
        <v>0</v>
      </c>
      <c r="F20" s="27">
        <v>0</v>
      </c>
      <c r="G20" s="28"/>
    </row>
    <row r="21" spans="1:7" ht="15.75" customHeight="1">
      <c r="A21" s="23"/>
      <c r="B21" s="24"/>
      <c r="C21" s="25"/>
      <c r="D21" s="26">
        <v>0</v>
      </c>
      <c r="E21" s="27">
        <v>0</v>
      </c>
      <c r="F21" s="27">
        <v>0</v>
      </c>
      <c r="G21" s="28"/>
    </row>
    <row r="22" spans="1:7" ht="15.75" customHeight="1">
      <c r="A22" s="23"/>
      <c r="B22" s="24"/>
      <c r="C22" s="25"/>
      <c r="D22" s="26">
        <v>0</v>
      </c>
      <c r="E22" s="27">
        <v>0</v>
      </c>
      <c r="F22" s="27">
        <v>0</v>
      </c>
      <c r="G22" s="28"/>
    </row>
    <row r="23" spans="1:7" ht="15.75" customHeight="1">
      <c r="A23" s="23"/>
      <c r="B23" s="24"/>
      <c r="C23" s="25"/>
      <c r="D23" s="26">
        <v>0</v>
      </c>
      <c r="E23" s="27">
        <v>0</v>
      </c>
      <c r="F23" s="27">
        <v>0</v>
      </c>
      <c r="G23" s="28"/>
    </row>
    <row r="24" spans="1:7" ht="15.75" customHeight="1">
      <c r="A24" s="23"/>
      <c r="B24" s="24"/>
      <c r="C24" s="25"/>
      <c r="D24" s="26">
        <v>0</v>
      </c>
      <c r="E24" s="27">
        <v>0</v>
      </c>
      <c r="F24" s="27">
        <v>0</v>
      </c>
      <c r="G24" s="28"/>
    </row>
    <row r="25" spans="1:7" ht="15.75" customHeight="1">
      <c r="A25" s="23"/>
      <c r="B25" s="24"/>
      <c r="C25" s="25"/>
      <c r="D25" s="26">
        <v>0</v>
      </c>
      <c r="E25" s="27">
        <v>0</v>
      </c>
      <c r="F25" s="27">
        <v>0</v>
      </c>
      <c r="G25" s="28"/>
    </row>
    <row r="26" spans="1:7" ht="15.75" customHeight="1">
      <c r="A26" s="23"/>
      <c r="B26" s="24"/>
      <c r="C26" s="25"/>
      <c r="D26" s="26">
        <v>0</v>
      </c>
      <c r="E26" s="27">
        <v>0</v>
      </c>
      <c r="F26" s="27">
        <v>0</v>
      </c>
      <c r="G26" s="28"/>
    </row>
    <row r="27" spans="1:7" ht="15.75" customHeight="1">
      <c r="A27" s="23"/>
      <c r="B27" s="24"/>
      <c r="C27" s="25"/>
      <c r="D27" s="26">
        <v>0</v>
      </c>
      <c r="E27" s="27">
        <v>0</v>
      </c>
      <c r="F27" s="27">
        <v>0</v>
      </c>
      <c r="G27" s="28"/>
    </row>
    <row r="28" spans="1:7" ht="15.75" customHeight="1">
      <c r="A28" s="328" t="s">
        <v>680</v>
      </c>
      <c r="B28" s="357"/>
      <c r="C28" s="25"/>
      <c r="D28" s="26">
        <v>0</v>
      </c>
      <c r="E28" s="27">
        <v>0</v>
      </c>
      <c r="F28" s="27">
        <v>0</v>
      </c>
      <c r="G28" s="28"/>
    </row>
    <row r="29" spans="1:5" ht="15.75" customHeight="1">
      <c r="A29" s="30" t="s">
        <v>200</v>
      </c>
      <c r="E29" s="1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4" t="s">
        <v>741</v>
      </c>
      <c r="B2" s="315"/>
      <c r="C2" s="315"/>
      <c r="D2" s="315"/>
      <c r="E2" s="315"/>
      <c r="F2" s="315"/>
      <c r="G2" s="315"/>
      <c r="H2" s="315"/>
    </row>
    <row r="3" spans="1:8" ht="13.5" customHeight="1">
      <c r="A3" s="316" t="s">
        <v>123</v>
      </c>
      <c r="B3" s="316"/>
      <c r="C3" s="316"/>
      <c r="D3" s="316"/>
      <c r="E3" s="316"/>
      <c r="F3" s="316"/>
      <c r="G3" s="316"/>
      <c r="H3" s="325"/>
    </row>
    <row r="4" spans="1:8" ht="13.5" customHeight="1">
      <c r="A4" s="17"/>
      <c r="B4" s="17"/>
      <c r="C4" s="17"/>
      <c r="D4" s="17"/>
      <c r="E4" s="17"/>
      <c r="F4" s="17"/>
      <c r="G4" s="17"/>
      <c r="H4" s="18" t="s">
        <v>742</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8" t="s">
        <v>680</v>
      </c>
      <c r="B28" s="357"/>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7" width="19.375" style="13" customWidth="1"/>
    <col min="8" max="16384" width="9.00390625" style="13" customWidth="1"/>
  </cols>
  <sheetData>
    <row r="1" spans="1:7" ht="12.75">
      <c r="A1" s="32"/>
      <c r="B1" s="32"/>
      <c r="C1" s="12"/>
      <c r="D1" s="12"/>
      <c r="E1" s="12"/>
      <c r="F1" s="12"/>
      <c r="G1" s="12"/>
    </row>
    <row r="2" spans="1:7" s="11" customFormat="1" ht="30" customHeight="1">
      <c r="A2" s="314" t="s">
        <v>743</v>
      </c>
      <c r="B2" s="339"/>
      <c r="C2" s="339"/>
      <c r="D2" s="339"/>
      <c r="E2" s="339"/>
      <c r="F2" s="339"/>
      <c r="G2" s="339"/>
    </row>
    <row r="3" spans="1:7" ht="13.5" customHeight="1">
      <c r="A3" s="316" t="s">
        <v>123</v>
      </c>
      <c r="B3" s="316"/>
      <c r="C3" s="316"/>
      <c r="D3" s="316"/>
      <c r="E3" s="316"/>
      <c r="F3" s="316"/>
      <c r="G3" s="316"/>
    </row>
    <row r="4" spans="1:7" ht="13.5" customHeight="1">
      <c r="A4" s="17"/>
      <c r="B4" s="17"/>
      <c r="C4" s="17"/>
      <c r="D4" s="17"/>
      <c r="E4" s="17"/>
      <c r="F4" s="17"/>
      <c r="G4" s="18" t="s">
        <v>744</v>
      </c>
    </row>
    <row r="5" spans="1:7" ht="15.75" customHeight="1">
      <c r="A5" s="19" t="s">
        <v>89</v>
      </c>
      <c r="G5" s="20" t="s">
        <v>3</v>
      </c>
    </row>
    <row r="6" spans="1:7" s="12" customFormat="1" ht="15.75" customHeight="1">
      <c r="A6" s="21" t="s">
        <v>5</v>
      </c>
      <c r="B6" s="21" t="s">
        <v>745</v>
      </c>
      <c r="C6" s="21" t="s">
        <v>266</v>
      </c>
      <c r="D6" s="22" t="s">
        <v>92</v>
      </c>
      <c r="E6" s="21" t="s">
        <v>93</v>
      </c>
      <c r="F6" s="21" t="s">
        <v>94</v>
      </c>
      <c r="G6" s="21" t="s">
        <v>8</v>
      </c>
    </row>
    <row r="7" spans="1:7" ht="15.75" customHeight="1">
      <c r="A7" s="23"/>
      <c r="B7" s="24"/>
      <c r="C7" s="25"/>
      <c r="D7" s="33">
        <v>0</v>
      </c>
      <c r="E7" s="34">
        <v>0</v>
      </c>
      <c r="F7" s="34">
        <v>0</v>
      </c>
      <c r="G7" s="28"/>
    </row>
    <row r="8" spans="1:7" ht="15.75" customHeight="1">
      <c r="A8" s="23"/>
      <c r="B8" s="24"/>
      <c r="C8" s="25"/>
      <c r="D8" s="33">
        <v>0</v>
      </c>
      <c r="E8" s="34">
        <v>0</v>
      </c>
      <c r="F8" s="34">
        <v>0</v>
      </c>
      <c r="G8" s="28"/>
    </row>
    <row r="9" spans="1:7" ht="15.75" customHeight="1">
      <c r="A9" s="23"/>
      <c r="B9" s="24"/>
      <c r="C9" s="25"/>
      <c r="D9" s="33">
        <v>0</v>
      </c>
      <c r="E9" s="34">
        <v>0</v>
      </c>
      <c r="F9" s="34">
        <v>0</v>
      </c>
      <c r="G9" s="28"/>
    </row>
    <row r="10" spans="1:7" ht="15.75" customHeight="1">
      <c r="A10" s="23"/>
      <c r="B10" s="24"/>
      <c r="C10" s="25"/>
      <c r="D10" s="33">
        <v>0</v>
      </c>
      <c r="E10" s="34">
        <v>0</v>
      </c>
      <c r="F10" s="34">
        <v>0</v>
      </c>
      <c r="G10" s="28"/>
    </row>
    <row r="11" spans="1:7" ht="15.75" customHeight="1">
      <c r="A11" s="23"/>
      <c r="B11" s="24"/>
      <c r="C11" s="25"/>
      <c r="D11" s="33">
        <v>0</v>
      </c>
      <c r="E11" s="34">
        <v>0</v>
      </c>
      <c r="F11" s="34">
        <v>0</v>
      </c>
      <c r="G11" s="28"/>
    </row>
    <row r="12" spans="1:7" ht="15.75" customHeight="1">
      <c r="A12" s="23"/>
      <c r="B12" s="24"/>
      <c r="C12" s="25"/>
      <c r="D12" s="33">
        <v>0</v>
      </c>
      <c r="E12" s="34">
        <v>0</v>
      </c>
      <c r="F12" s="34">
        <v>0</v>
      </c>
      <c r="G12" s="28"/>
    </row>
    <row r="13" spans="1:7" ht="15.75" customHeight="1">
      <c r="A13" s="23"/>
      <c r="B13" s="24"/>
      <c r="C13" s="25"/>
      <c r="D13" s="33">
        <v>0</v>
      </c>
      <c r="E13" s="34">
        <v>0</v>
      </c>
      <c r="F13" s="34">
        <v>0</v>
      </c>
      <c r="G13" s="28"/>
    </row>
    <row r="14" spans="1:7" ht="15.75" customHeight="1">
      <c r="A14" s="23"/>
      <c r="B14" s="24"/>
      <c r="C14" s="25"/>
      <c r="D14" s="33">
        <v>0</v>
      </c>
      <c r="E14" s="34">
        <v>0</v>
      </c>
      <c r="F14" s="34">
        <v>0</v>
      </c>
      <c r="G14" s="28"/>
    </row>
    <row r="15" spans="1:7" ht="15.75" customHeight="1">
      <c r="A15" s="23"/>
      <c r="B15" s="24"/>
      <c r="C15" s="25"/>
      <c r="D15" s="33">
        <v>0</v>
      </c>
      <c r="E15" s="34">
        <v>0</v>
      </c>
      <c r="F15" s="34">
        <v>0</v>
      </c>
      <c r="G15" s="28"/>
    </row>
    <row r="16" spans="1:7" ht="15.75" customHeight="1">
      <c r="A16" s="23"/>
      <c r="B16" s="24"/>
      <c r="C16" s="25"/>
      <c r="D16" s="33">
        <v>0</v>
      </c>
      <c r="E16" s="34">
        <v>0</v>
      </c>
      <c r="F16" s="34">
        <v>0</v>
      </c>
      <c r="G16" s="28"/>
    </row>
    <row r="17" spans="1:7" ht="15.75" customHeight="1">
      <c r="A17" s="23"/>
      <c r="B17" s="24"/>
      <c r="C17" s="25"/>
      <c r="D17" s="33">
        <v>0</v>
      </c>
      <c r="E17" s="34">
        <v>0</v>
      </c>
      <c r="F17" s="34">
        <v>0</v>
      </c>
      <c r="G17" s="28"/>
    </row>
    <row r="18" spans="1:7" ht="15.75" customHeight="1">
      <c r="A18" s="23"/>
      <c r="B18" s="24"/>
      <c r="C18" s="25"/>
      <c r="D18" s="33">
        <v>0</v>
      </c>
      <c r="E18" s="34">
        <v>0</v>
      </c>
      <c r="F18" s="34">
        <v>0</v>
      </c>
      <c r="G18" s="28"/>
    </row>
    <row r="19" spans="1:7" ht="15.75" customHeight="1">
      <c r="A19" s="23"/>
      <c r="B19" s="24"/>
      <c r="C19" s="25"/>
      <c r="D19" s="33">
        <v>0</v>
      </c>
      <c r="E19" s="34">
        <v>0</v>
      </c>
      <c r="F19" s="34">
        <v>0</v>
      </c>
      <c r="G19" s="28"/>
    </row>
    <row r="20" spans="1:7" ht="15.75" customHeight="1">
      <c r="A20" s="23"/>
      <c r="B20" s="24"/>
      <c r="C20" s="25"/>
      <c r="D20" s="33">
        <v>0</v>
      </c>
      <c r="E20" s="34">
        <v>0</v>
      </c>
      <c r="F20" s="34">
        <v>0</v>
      </c>
      <c r="G20" s="28"/>
    </row>
    <row r="21" spans="1:7" ht="15.75" customHeight="1">
      <c r="A21" s="23"/>
      <c r="B21" s="24"/>
      <c r="C21" s="25"/>
      <c r="D21" s="33">
        <v>0</v>
      </c>
      <c r="E21" s="34">
        <v>0</v>
      </c>
      <c r="F21" s="34">
        <v>0</v>
      </c>
      <c r="G21" s="28"/>
    </row>
    <row r="22" spans="1:7" ht="15.75" customHeight="1">
      <c r="A22" s="23"/>
      <c r="B22" s="24"/>
      <c r="C22" s="25"/>
      <c r="D22" s="33">
        <v>0</v>
      </c>
      <c r="E22" s="34">
        <v>0</v>
      </c>
      <c r="F22" s="34">
        <v>0</v>
      </c>
      <c r="G22" s="28"/>
    </row>
    <row r="23" spans="1:7" ht="15.75" customHeight="1">
      <c r="A23" s="23"/>
      <c r="B23" s="24"/>
      <c r="C23" s="25"/>
      <c r="D23" s="33">
        <v>0</v>
      </c>
      <c r="E23" s="34">
        <v>0</v>
      </c>
      <c r="F23" s="34">
        <v>0</v>
      </c>
      <c r="G23" s="28"/>
    </row>
    <row r="24" spans="1:7" ht="15.75" customHeight="1">
      <c r="A24" s="23"/>
      <c r="B24" s="24"/>
      <c r="C24" s="25"/>
      <c r="D24" s="33">
        <v>0</v>
      </c>
      <c r="E24" s="34">
        <v>0</v>
      </c>
      <c r="F24" s="34">
        <v>0</v>
      </c>
      <c r="G24" s="28"/>
    </row>
    <row r="25" spans="1:7" ht="15.75" customHeight="1">
      <c r="A25" s="23"/>
      <c r="B25" s="24"/>
      <c r="C25" s="25"/>
      <c r="D25" s="33">
        <v>0</v>
      </c>
      <c r="E25" s="34">
        <v>0</v>
      </c>
      <c r="F25" s="34">
        <v>0</v>
      </c>
      <c r="G25" s="28"/>
    </row>
    <row r="26" spans="1:7" ht="15.75" customHeight="1">
      <c r="A26" s="23"/>
      <c r="B26" s="24"/>
      <c r="C26" s="25"/>
      <c r="D26" s="33">
        <v>0</v>
      </c>
      <c r="E26" s="34">
        <v>0</v>
      </c>
      <c r="F26" s="34">
        <v>0</v>
      </c>
      <c r="G26" s="28"/>
    </row>
    <row r="27" spans="1:7" ht="15.75" customHeight="1">
      <c r="A27" s="23"/>
      <c r="B27" s="24"/>
      <c r="C27" s="25"/>
      <c r="D27" s="33">
        <v>0</v>
      </c>
      <c r="E27" s="34">
        <v>0</v>
      </c>
      <c r="F27" s="34">
        <v>0</v>
      </c>
      <c r="G27" s="28"/>
    </row>
    <row r="28" spans="1:7" ht="15.75" customHeight="1">
      <c r="A28" s="328" t="s">
        <v>680</v>
      </c>
      <c r="B28" s="357"/>
      <c r="C28" s="25"/>
      <c r="D28" s="33">
        <v>0</v>
      </c>
      <c r="E28" s="34">
        <v>0</v>
      </c>
      <c r="F28" s="34">
        <v>0</v>
      </c>
      <c r="G28" s="28"/>
    </row>
    <row r="29" spans="1:5" ht="15.75" customHeight="1">
      <c r="A29" s="30" t="s">
        <v>200</v>
      </c>
      <c r="E29" s="1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4" t="s">
        <v>746</v>
      </c>
      <c r="B2" s="315"/>
      <c r="C2" s="315"/>
      <c r="D2" s="315"/>
      <c r="E2" s="315"/>
      <c r="F2" s="315"/>
      <c r="G2" s="315"/>
      <c r="H2" s="315"/>
    </row>
    <row r="3" spans="1:8" ht="13.5" customHeight="1">
      <c r="A3" s="316" t="s">
        <v>123</v>
      </c>
      <c r="B3" s="316"/>
      <c r="C3" s="316"/>
      <c r="D3" s="316"/>
      <c r="E3" s="316"/>
      <c r="F3" s="316"/>
      <c r="G3" s="316"/>
      <c r="H3" s="325"/>
    </row>
    <row r="4" spans="1:8" ht="13.5" customHeight="1">
      <c r="A4" s="17"/>
      <c r="B4" s="17"/>
      <c r="C4" s="17"/>
      <c r="D4" s="17"/>
      <c r="E4" s="17"/>
      <c r="F4" s="17"/>
      <c r="G4" s="17"/>
      <c r="H4" s="18" t="s">
        <v>747</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8" t="s">
        <v>680</v>
      </c>
      <c r="B28" s="357"/>
      <c r="C28" s="25"/>
      <c r="D28" s="23"/>
      <c r="E28" s="26">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6.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130</v>
      </c>
    </row>
    <row r="2" ht="12.75">
      <c r="A2" s="2" t="s">
        <v>748</v>
      </c>
    </row>
    <row r="3" spans="1:3" ht="12.75">
      <c r="A3" s="3" t="s">
        <v>749</v>
      </c>
      <c r="C3" s="4" t="s">
        <v>750</v>
      </c>
    </row>
    <row r="4" ht="12.75">
      <c r="A4" s="3">
        <v>3</v>
      </c>
    </row>
    <row r="7" ht="12.75">
      <c r="A7" s="5" t="s">
        <v>751</v>
      </c>
    </row>
    <row r="8" ht="12.75">
      <c r="A8" s="6" t="s">
        <v>752</v>
      </c>
    </row>
    <row r="9" ht="12.75">
      <c r="A9" s="7" t="s">
        <v>753</v>
      </c>
    </row>
    <row r="10" ht="12.75">
      <c r="A10" s="6" t="s">
        <v>754</v>
      </c>
    </row>
    <row r="11" ht="12.75">
      <c r="A11" s="8" t="s">
        <v>755</v>
      </c>
    </row>
    <row r="14" ht="12.75">
      <c r="A14" s="4" t="s">
        <v>756</v>
      </c>
    </row>
    <row r="17" ht="12.75">
      <c r="C17" s="4" t="s">
        <v>757</v>
      </c>
    </row>
    <row r="20" ht="12.75">
      <c r="A20" s="9" t="s">
        <v>758</v>
      </c>
    </row>
    <row r="26" ht="12.75">
      <c r="C26" s="10" t="s">
        <v>759</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2">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4" t="s">
        <v>225</v>
      </c>
      <c r="B2" s="315"/>
      <c r="C2" s="315"/>
      <c r="D2" s="315"/>
      <c r="E2" s="315"/>
      <c r="F2" s="315"/>
      <c r="G2" s="315"/>
    </row>
    <row r="3" spans="1:7" ht="13.5" customHeight="1">
      <c r="A3" s="316" t="s">
        <v>123</v>
      </c>
      <c r="B3" s="316"/>
      <c r="C3" s="316"/>
      <c r="D3" s="316"/>
      <c r="E3" s="316"/>
      <c r="F3" s="316"/>
      <c r="G3" s="316"/>
    </row>
    <row r="4" spans="1:7" ht="13.5" customHeight="1">
      <c r="A4" s="17"/>
      <c r="B4" s="17"/>
      <c r="C4" s="17"/>
      <c r="D4" s="17"/>
      <c r="E4" s="17"/>
      <c r="F4" s="17"/>
      <c r="G4" s="17" t="s">
        <v>226</v>
      </c>
    </row>
    <row r="5" spans="1:7" ht="15.75" customHeight="1">
      <c r="A5" s="31" t="s">
        <v>89</v>
      </c>
      <c r="G5" s="43" t="s">
        <v>3</v>
      </c>
    </row>
    <row r="6" spans="1:7" s="42" customFormat="1" ht="15.75" customHeight="1">
      <c r="A6" s="44" t="s">
        <v>186</v>
      </c>
      <c r="B6" s="44" t="s">
        <v>125</v>
      </c>
      <c r="C6" s="44" t="s">
        <v>92</v>
      </c>
      <c r="D6" s="44" t="s">
        <v>93</v>
      </c>
      <c r="E6" s="44" t="s">
        <v>94</v>
      </c>
      <c r="F6" s="45" t="s">
        <v>127</v>
      </c>
      <c r="G6" s="44" t="s">
        <v>227</v>
      </c>
    </row>
    <row r="7" spans="1:7" ht="15.75" customHeight="1">
      <c r="A7" s="44" t="s">
        <v>228</v>
      </c>
      <c r="B7" s="44" t="s">
        <v>229</v>
      </c>
      <c r="C7" s="26"/>
      <c r="D7" s="27"/>
      <c r="E7" s="27"/>
      <c r="F7" s="27"/>
      <c r="G7" s="47" t="s">
        <v>130</v>
      </c>
    </row>
    <row r="8" spans="1:7" ht="15.75" customHeight="1">
      <c r="A8" s="44" t="s">
        <v>230</v>
      </c>
      <c r="B8" s="44" t="s">
        <v>231</v>
      </c>
      <c r="C8" s="26"/>
      <c r="D8" s="27"/>
      <c r="E8" s="27"/>
      <c r="F8" s="27"/>
      <c r="G8" s="27" t="s">
        <v>130</v>
      </c>
    </row>
    <row r="9" spans="1:7" ht="15.75" customHeight="1">
      <c r="A9" s="44" t="s">
        <v>232</v>
      </c>
      <c r="B9" s="44" t="s">
        <v>233</v>
      </c>
      <c r="C9" s="26"/>
      <c r="D9" s="27"/>
      <c r="E9" s="27"/>
      <c r="F9" s="27"/>
      <c r="G9" s="27" t="s">
        <v>130</v>
      </c>
    </row>
    <row r="10" spans="1:7" ht="15.75" customHeight="1">
      <c r="A10" s="23"/>
      <c r="B10" s="28"/>
      <c r="C10" s="26"/>
      <c r="D10" s="27"/>
      <c r="E10" s="27"/>
      <c r="F10" s="27"/>
      <c r="G10" s="27"/>
    </row>
    <row r="11" spans="1:7" ht="15.75" customHeight="1">
      <c r="A11" s="23"/>
      <c r="B11" s="28"/>
      <c r="C11" s="26"/>
      <c r="D11" s="27"/>
      <c r="E11" s="27"/>
      <c r="F11" s="27"/>
      <c r="G11" s="27"/>
    </row>
    <row r="12" spans="1:7" ht="15.75" customHeight="1">
      <c r="A12" s="23"/>
      <c r="B12" s="28"/>
      <c r="C12" s="26"/>
      <c r="D12" s="27"/>
      <c r="E12" s="27"/>
      <c r="F12" s="27"/>
      <c r="G12" s="27"/>
    </row>
    <row r="13" spans="1:7" ht="15.75" customHeight="1">
      <c r="A13" s="23"/>
      <c r="B13" s="28"/>
      <c r="C13" s="26"/>
      <c r="D13" s="27"/>
      <c r="E13" s="27"/>
      <c r="F13" s="27"/>
      <c r="G13" s="27"/>
    </row>
    <row r="14" spans="1:7" ht="15.75" customHeight="1">
      <c r="A14" s="23"/>
      <c r="B14" s="28"/>
      <c r="C14" s="26"/>
      <c r="D14" s="27"/>
      <c r="E14" s="27"/>
      <c r="F14" s="27"/>
      <c r="G14" s="27"/>
    </row>
    <row r="15" spans="1:7" ht="15.75" customHeight="1">
      <c r="A15" s="23"/>
      <c r="B15" s="28"/>
      <c r="C15" s="26"/>
      <c r="D15" s="27"/>
      <c r="E15" s="27"/>
      <c r="F15" s="27"/>
      <c r="G15" s="27"/>
    </row>
    <row r="16" spans="1:7" ht="15.75" customHeight="1">
      <c r="A16" s="23"/>
      <c r="B16" s="28"/>
      <c r="C16" s="26"/>
      <c r="D16" s="27"/>
      <c r="E16" s="27"/>
      <c r="F16" s="27"/>
      <c r="G16" s="27"/>
    </row>
    <row r="17" spans="1:7" ht="15.75" customHeight="1">
      <c r="A17" s="23"/>
      <c r="B17" s="28"/>
      <c r="C17" s="26"/>
      <c r="D17" s="27"/>
      <c r="E17" s="27"/>
      <c r="F17" s="27"/>
      <c r="G17" s="27"/>
    </row>
    <row r="18" spans="1:7" ht="15.75" customHeight="1">
      <c r="A18" s="23"/>
      <c r="B18" s="28"/>
      <c r="C18" s="26"/>
      <c r="D18" s="27"/>
      <c r="E18" s="27"/>
      <c r="F18" s="27"/>
      <c r="G18" s="27"/>
    </row>
    <row r="19" spans="1:7" ht="15.75" customHeight="1">
      <c r="A19" s="23"/>
      <c r="B19" s="28"/>
      <c r="C19" s="26"/>
      <c r="D19" s="27"/>
      <c r="E19" s="27"/>
      <c r="F19" s="27"/>
      <c r="G19" s="27"/>
    </row>
    <row r="20" spans="1:7" ht="15.75" customHeight="1">
      <c r="A20" s="23"/>
      <c r="B20" s="28"/>
      <c r="C20" s="26"/>
      <c r="D20" s="27"/>
      <c r="E20" s="27"/>
      <c r="F20" s="27"/>
      <c r="G20" s="27"/>
    </row>
    <row r="21" spans="1:7" ht="15.75" customHeight="1">
      <c r="A21" s="23"/>
      <c r="B21" s="28"/>
      <c r="C21" s="26"/>
      <c r="D21" s="27"/>
      <c r="E21" s="27"/>
      <c r="F21" s="27"/>
      <c r="G21" s="27"/>
    </row>
    <row r="22" spans="1:7" ht="15.75" customHeight="1">
      <c r="A22" s="23"/>
      <c r="B22" s="28"/>
      <c r="C22" s="26"/>
      <c r="D22" s="27"/>
      <c r="E22" s="27"/>
      <c r="F22" s="27"/>
      <c r="G22" s="27"/>
    </row>
    <row r="23" spans="1:7" ht="15.75" customHeight="1">
      <c r="A23" s="23"/>
      <c r="B23" s="28"/>
      <c r="C23" s="26"/>
      <c r="D23" s="27"/>
      <c r="E23" s="27"/>
      <c r="F23" s="27"/>
      <c r="G23" s="27"/>
    </row>
    <row r="24" spans="1:7" ht="15.75" customHeight="1">
      <c r="A24" s="23"/>
      <c r="B24" s="28"/>
      <c r="C24" s="26"/>
      <c r="D24" s="27"/>
      <c r="E24" s="27"/>
      <c r="F24" s="27"/>
      <c r="G24" s="27"/>
    </row>
    <row r="25" spans="1:7" ht="15.75" customHeight="1">
      <c r="A25" s="23"/>
      <c r="B25" s="28"/>
      <c r="C25" s="26"/>
      <c r="D25" s="27"/>
      <c r="E25" s="27"/>
      <c r="F25" s="27"/>
      <c r="G25" s="27"/>
    </row>
    <row r="26" spans="1:7" ht="15.75" customHeight="1">
      <c r="A26" s="23"/>
      <c r="B26" s="28"/>
      <c r="C26" s="26"/>
      <c r="D26" s="27"/>
      <c r="E26" s="27"/>
      <c r="F26" s="27"/>
      <c r="G26" s="27"/>
    </row>
    <row r="27" spans="1:7" ht="15.75" customHeight="1">
      <c r="A27" s="23"/>
      <c r="B27" s="28"/>
      <c r="C27" s="26"/>
      <c r="D27" s="27"/>
      <c r="E27" s="27"/>
      <c r="F27" s="27"/>
      <c r="G27" s="27"/>
    </row>
    <row r="28" spans="1:7" ht="15.75" customHeight="1">
      <c r="A28" s="44" t="s">
        <v>189</v>
      </c>
      <c r="B28" s="44" t="s">
        <v>234</v>
      </c>
      <c r="C28" s="26">
        <v>0</v>
      </c>
      <c r="D28" s="27">
        <v>0</v>
      </c>
      <c r="E28" s="27">
        <v>0</v>
      </c>
      <c r="F28" s="27">
        <v>0</v>
      </c>
      <c r="G28" s="27" t="s">
        <v>130</v>
      </c>
    </row>
    <row r="29" spans="1:4" ht="15.75" customHeight="1">
      <c r="A29" s="30" t="s">
        <v>200</v>
      </c>
      <c r="D29" s="31" t="s">
        <v>201</v>
      </c>
    </row>
    <row r="30" ht="15.75" customHeight="1">
      <c r="A30" s="30"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fy</cp:lastModifiedBy>
  <cp:lastPrinted>2021-05-07T09:42:55Z</cp:lastPrinted>
  <dcterms:created xsi:type="dcterms:W3CDTF">1999-04-07T08:44:02Z</dcterms:created>
  <dcterms:modified xsi:type="dcterms:W3CDTF">2021-08-11T04:26:28Z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