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0125" firstSheet="1" activeTab="1"/>
  </bookViews>
  <sheets>
    <sheet name="MTOYVS" sheetId="1" state="hidden" r:id="rId1"/>
    <sheet name="评估表 (2)" sheetId="2" r:id="rId2"/>
    <sheet name="评估表 (3)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<sst xmlns="http://schemas.openxmlformats.org/spreadsheetml/2006/main" count="32" uniqueCount="28">
  <si>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评估价值</t>
  </si>
  <si>
    <t>备注</t>
  </si>
  <si>
    <t>金额单位:人民币元</t>
  </si>
  <si>
    <t>序号</t>
  </si>
  <si>
    <t>建成年月</t>
  </si>
  <si>
    <r>
      <t>建筑面积（</t>
    </r>
    <r>
      <rPr>
        <sz val="11"/>
        <rFont val="Times New Roman"/>
        <family val="1"/>
      </rPr>
      <t>m2</t>
    </r>
    <r>
      <rPr>
        <sz val="11"/>
        <rFont val="宋体"/>
        <family val="0"/>
      </rPr>
      <t>）</t>
    </r>
  </si>
  <si>
    <r>
      <t>成本单位（元/</t>
    </r>
    <r>
      <rPr>
        <sz val="11"/>
        <rFont val="Times New Roman"/>
        <family val="1"/>
      </rPr>
      <t>m2</t>
    </r>
    <r>
      <rPr>
        <sz val="11"/>
        <rFont val="宋体"/>
        <family val="0"/>
      </rPr>
      <t>）</t>
    </r>
  </si>
  <si>
    <t>评估单价</t>
  </si>
  <si>
    <t>合     计</t>
  </si>
  <si>
    <t xml:space="preserve"> 房 地 产 估 价 明 细 表  </t>
  </si>
  <si>
    <t>众泰</t>
  </si>
  <si>
    <t>美年</t>
  </si>
  <si>
    <t>邮政电商</t>
  </si>
  <si>
    <t>新润</t>
  </si>
  <si>
    <r>
      <rPr>
        <sz val="11"/>
        <rFont val="宋体"/>
        <family val="0"/>
      </rPr>
      <t>闲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置</t>
    </r>
    <r>
      <rPr>
        <sz val="11"/>
        <rFont val="Times New Roman"/>
        <family val="1"/>
      </rPr>
      <t xml:space="preserve"> </t>
    </r>
  </si>
  <si>
    <t>结构</t>
  </si>
  <si>
    <t>框架</t>
  </si>
  <si>
    <t>美兆健康</t>
  </si>
  <si>
    <t>东风</t>
  </si>
  <si>
    <t>鑫丰</t>
  </si>
  <si>
    <t>估价委托单位名称：东港市人民法院</t>
  </si>
  <si>
    <r>
      <t xml:space="preserve">    评估基准日:2020</t>
    </r>
    <r>
      <rPr>
        <b/>
        <sz val="10"/>
        <rFont val="宋体"/>
        <family val="0"/>
      </rPr>
      <t>年</t>
    </r>
    <r>
      <rPr>
        <b/>
        <sz val="10"/>
        <rFont val="宋体"/>
        <family val="0"/>
      </rPr>
      <t>8月31日</t>
    </r>
  </si>
  <si>
    <t>东港市大东区振兴街北侧康凌秀美家园4号楼4单元408号</t>
  </si>
  <si>
    <t>评估价值（元）</t>
  </si>
  <si>
    <t>评估单价（元/㎡）</t>
  </si>
  <si>
    <t>建筑面积（㎡）</t>
  </si>
  <si>
    <r>
      <t>成本单位（元/</t>
    </r>
    <r>
      <rPr>
        <b/>
        <sz val="11"/>
        <rFont val="Times New Roman"/>
        <family val="1"/>
      </rPr>
      <t>m2</t>
    </r>
    <r>
      <rPr>
        <b/>
        <sz val="11"/>
        <rFont val="宋体"/>
        <family val="0"/>
      </rPr>
      <t>）</t>
    </r>
  </si>
  <si>
    <t>不动产坐落地址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</si>
</sst>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"/>
    <numFmt numFmtId="178" formatCode="0.0"/>
    <numFmt numFmtId="179" formatCode="#,##0.0000"/>
    <numFmt numFmtId="180" formatCode="#,##0.00000"/>
    <numFmt numFmtId="181" formatCode="#,##0.00_);[Red]\(#,##0.00\)"/>
    <numFmt numFmtId="182" formatCode="#,##0.00_ ;[Red]\-#,##0.00\ "/>
    <numFmt numFmtId="183" formatCode="0.00000_ "/>
    <numFmt numFmtId="184" formatCode="0.0000_ "/>
    <numFmt numFmtId="185" formatCode="0.000_ "/>
    <numFmt numFmtId="186" formatCode="0.00_ "/>
    <numFmt numFmtId="187" formatCode="yy/m/d"/>
    <numFmt numFmtId="188" formatCode="000000"/>
    <numFmt numFmtId="189" formatCode="#,##0.0"/>
    <numFmt numFmtId="190" formatCode="_ * #,##0.0_ ;_ * \-#,##0.0_ ;_ * &quot;-&quot;??_ ;_ @_ "/>
    <numFmt numFmtId="191" formatCode="_ * #,##0_ ;_ * \-#,##0_ ;_ * &quot;-&quot;??_ ;_ @_ 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&quot;¥&quot;#,##0.00;&quot;￥-&quot;#,##0.00"/>
    <numFmt numFmtId="195" formatCode="_ * #,##0.000_ ;_ * \-#,##0.000_ ;_ * &quot;-&quot;??_ ;_ @_ "/>
    <numFmt numFmtId="196" formatCode="_ * #,##0.0000_ ;_ * \-#,##0.0000_ ;_ * &quot;-&quot;??_ ;_ @_ "/>
    <numFmt numFmtId="197" formatCode="_ &quot;¥&quot;* #,##0.000_ ;_ &quot;¥&quot;* \-#,##0.000_ ;_ &quot;¥&quot;* &quot;-&quot;??_ ;_ @_ "/>
    <numFmt numFmtId="198" formatCode="0_ "/>
    <numFmt numFmtId="199" formatCode="0.00;[Red]0.00"/>
    <numFmt numFmtId="200" formatCode="0_);[Red]\(0\)"/>
    <numFmt numFmtId="201" formatCode="0.0_ "/>
    <numFmt numFmtId="202" formatCode="[DBNum1][$-804]yyyy&quot;年&quot;m&quot;月&quot;"/>
    <numFmt numFmtId="203" formatCode="mmmmm/yy"/>
    <numFmt numFmtId="204" formatCode="mm/dd/yy"/>
    <numFmt numFmtId="205" formatCode="#,##0_ "/>
    <numFmt numFmtId="206" formatCode="#,##0.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0000_ "/>
    <numFmt numFmtId="212" formatCode="0.000000_ "/>
    <numFmt numFmtId="213" formatCode="0.000%"/>
    <numFmt numFmtId="214" formatCode="0.0%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 shrinkToFit="1"/>
    </xf>
    <xf numFmtId="4" fontId="7" fillId="0" borderId="10" xfId="0" applyNumberFormat="1" applyFont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right" vertical="center"/>
    </xf>
    <xf numFmtId="176" fontId="6" fillId="33" borderId="10" xfId="0" applyNumberFormat="1" applyFont="1" applyFill="1" applyBorder="1" applyAlignment="1">
      <alignment horizontal="right" vertical="center" shrinkToFi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9" fontId="8" fillId="0" borderId="12" xfId="33" applyFont="1" applyBorder="1" applyAlignment="1">
      <alignment/>
    </xf>
    <xf numFmtId="4" fontId="8" fillId="0" borderId="12" xfId="0" applyNumberFormat="1" applyFont="1" applyBorder="1" applyAlignment="1">
      <alignment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3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right" vertical="center" shrinkToFit="1"/>
    </xf>
    <xf numFmtId="9" fontId="9" fillId="0" borderId="0" xfId="33" applyFont="1" applyAlignment="1">
      <alignment horizontal="center"/>
    </xf>
    <xf numFmtId="4" fontId="8" fillId="0" borderId="0" xfId="0" applyNumberFormat="1" applyFont="1" applyAlignment="1">
      <alignment horizontal="left" vertical="center"/>
    </xf>
    <xf numFmtId="176" fontId="6" fillId="33" borderId="11" xfId="0" applyNumberFormat="1" applyFont="1" applyFill="1" applyBorder="1" applyAlignment="1">
      <alignment horizontal="center" vertical="center" shrinkToFit="1"/>
    </xf>
    <xf numFmtId="176" fontId="6" fillId="33" borderId="13" xfId="0" applyNumberFormat="1" applyFont="1" applyFill="1" applyBorder="1" applyAlignment="1">
      <alignment horizontal="center" vertical="center" shrinkToFit="1"/>
    </xf>
    <xf numFmtId="176" fontId="6" fillId="33" borderId="14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9" fontId="8" fillId="0" borderId="12" xfId="33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left" vertical="center"/>
    </xf>
    <xf numFmtId="4" fontId="8" fillId="0" borderId="12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22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zoomScalePageLayoutView="0" workbookViewId="0" topLeftCell="A1">
      <selection activeCell="L6" sqref="L6"/>
    </sheetView>
  </sheetViews>
  <sheetFormatPr defaultColWidth="9.00390625" defaultRowHeight="14.25" outlineLevelCol="1"/>
  <cols>
    <col min="1" max="1" width="7.875" style="0" customWidth="1"/>
    <col min="2" max="2" width="48.00390625" style="0" customWidth="1"/>
    <col min="3" max="3" width="16.25390625" style="0" customWidth="1"/>
    <col min="4" max="4" width="8.125" style="0" hidden="1" customWidth="1" outlineLevel="1"/>
    <col min="5" max="5" width="17.50390625" style="0" customWidth="1" collapsed="1"/>
    <col min="6" max="6" width="13.75390625" style="0" hidden="1" customWidth="1"/>
    <col min="7" max="7" width="17.875" style="0" customWidth="1" outlineLevel="1"/>
    <col min="8" max="8" width="22.875" style="0" customWidth="1"/>
    <col min="9" max="9" width="14.75390625" style="2" hidden="1" customWidth="1" outlineLevel="1"/>
    <col min="10" max="10" width="9.00390625" style="0" customWidth="1" collapsed="1"/>
  </cols>
  <sheetData>
    <row r="1" spans="1:11" ht="47.25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1"/>
      <c r="K1" s="1"/>
    </row>
    <row r="2" spans="1:9" s="5" customFormat="1" ht="27" customHeight="1">
      <c r="A2" s="40" t="s">
        <v>20</v>
      </c>
      <c r="B2" s="40"/>
      <c r="C2" s="46" t="s">
        <v>21</v>
      </c>
      <c r="D2" s="47"/>
      <c r="E2" s="47"/>
      <c r="F2" s="28"/>
      <c r="G2" s="45" t="s">
        <v>2</v>
      </c>
      <c r="H2" s="45"/>
      <c r="I2" s="27"/>
    </row>
    <row r="3" spans="1:10" s="5" customFormat="1" ht="32.25" customHeight="1">
      <c r="A3" s="17" t="s">
        <v>3</v>
      </c>
      <c r="B3" s="18" t="s">
        <v>27</v>
      </c>
      <c r="C3" s="17" t="s">
        <v>15</v>
      </c>
      <c r="D3" s="18" t="s">
        <v>4</v>
      </c>
      <c r="E3" s="18" t="s">
        <v>5</v>
      </c>
      <c r="F3" s="18" t="s">
        <v>6</v>
      </c>
      <c r="G3" s="19" t="s">
        <v>7</v>
      </c>
      <c r="H3" s="20" t="s">
        <v>0</v>
      </c>
      <c r="I3" s="16" t="s">
        <v>1</v>
      </c>
      <c r="J3" s="3"/>
    </row>
    <row r="4" spans="1:10" s="5" customFormat="1" ht="27.75" customHeight="1">
      <c r="A4" s="7">
        <v>1</v>
      </c>
      <c r="B4" s="11" t="s">
        <v>22</v>
      </c>
      <c r="C4" s="11" t="s">
        <v>16</v>
      </c>
      <c r="D4" s="12"/>
      <c r="E4" s="13">
        <v>86.67</v>
      </c>
      <c r="F4" s="14"/>
      <c r="G4" s="29">
        <v>6100</v>
      </c>
      <c r="H4" s="15">
        <f>ROUND((G4*E4),0)</f>
        <v>528687</v>
      </c>
      <c r="I4" s="41" t="s">
        <v>17</v>
      </c>
      <c r="J4" s="4"/>
    </row>
    <row r="5" spans="1:10" s="5" customFormat="1" ht="27.75" customHeight="1">
      <c r="A5" s="7"/>
      <c r="B5" s="11"/>
      <c r="C5" s="11"/>
      <c r="D5" s="12"/>
      <c r="E5" s="13"/>
      <c r="F5" s="14"/>
      <c r="G5" s="14"/>
      <c r="H5" s="15"/>
      <c r="I5" s="42"/>
      <c r="J5" s="4"/>
    </row>
    <row r="6" spans="1:10" s="5" customFormat="1" ht="27.75" customHeight="1">
      <c r="A6" s="7"/>
      <c r="B6" s="11"/>
      <c r="C6" s="11"/>
      <c r="D6" s="12"/>
      <c r="E6" s="13"/>
      <c r="F6" s="14"/>
      <c r="G6" s="14"/>
      <c r="H6" s="15"/>
      <c r="I6" s="43"/>
      <c r="J6" s="4"/>
    </row>
    <row r="7" spans="1:10" s="5" customFormat="1" ht="27.75" customHeight="1">
      <c r="A7" s="7"/>
      <c r="B7" s="11"/>
      <c r="C7" s="11"/>
      <c r="D7" s="12"/>
      <c r="E7" s="12"/>
      <c r="F7" s="14"/>
      <c r="G7" s="14"/>
      <c r="H7" s="15"/>
      <c r="I7" s="23" t="s">
        <v>11</v>
      </c>
      <c r="J7" s="4"/>
    </row>
    <row r="8" spans="1:10" s="5" customFormat="1" ht="27.75" customHeight="1">
      <c r="A8" s="7"/>
      <c r="B8" s="11"/>
      <c r="C8" s="11"/>
      <c r="D8" s="12"/>
      <c r="E8" s="12"/>
      <c r="F8" s="14"/>
      <c r="G8" s="14"/>
      <c r="H8" s="15"/>
      <c r="I8" s="24" t="s">
        <v>10</v>
      </c>
      <c r="J8" s="4"/>
    </row>
    <row r="9" spans="1:10" s="5" customFormat="1" ht="27.75" customHeight="1">
      <c r="A9" s="7"/>
      <c r="B9" s="21"/>
      <c r="C9" s="22"/>
      <c r="D9" s="12"/>
      <c r="E9" s="12"/>
      <c r="F9" s="14"/>
      <c r="G9" s="14"/>
      <c r="H9" s="15"/>
      <c r="I9" s="23" t="s">
        <v>12</v>
      </c>
      <c r="J9" s="4"/>
    </row>
    <row r="10" spans="1:10" s="5" customFormat="1" ht="27.75" customHeight="1">
      <c r="A10" s="7"/>
      <c r="B10" s="21"/>
      <c r="C10" s="11"/>
      <c r="D10" s="12"/>
      <c r="E10" s="12"/>
      <c r="F10" s="14"/>
      <c r="G10" s="14"/>
      <c r="H10" s="15"/>
      <c r="I10" s="23" t="s">
        <v>13</v>
      </c>
      <c r="J10" s="4"/>
    </row>
    <row r="11" spans="1:10" s="5" customFormat="1" ht="27.75" customHeight="1">
      <c r="A11" s="7"/>
      <c r="B11" s="21"/>
      <c r="C11" s="11"/>
      <c r="D11" s="12"/>
      <c r="E11" s="12"/>
      <c r="F11" s="14"/>
      <c r="G11" s="14"/>
      <c r="H11" s="15"/>
      <c r="I11" s="25" t="s">
        <v>18</v>
      </c>
      <c r="J11" s="4"/>
    </row>
    <row r="12" spans="1:10" s="5" customFormat="1" ht="27.75" customHeight="1">
      <c r="A12" s="7"/>
      <c r="B12" s="21"/>
      <c r="C12" s="11"/>
      <c r="D12" s="12"/>
      <c r="E12" s="12"/>
      <c r="F12" s="14"/>
      <c r="G12" s="14"/>
      <c r="H12" s="15"/>
      <c r="I12" s="26" t="s">
        <v>19</v>
      </c>
      <c r="J12" s="4"/>
    </row>
    <row r="13" spans="1:10" s="5" customFormat="1" ht="27.75" customHeight="1">
      <c r="A13" s="7"/>
      <c r="B13" s="21"/>
      <c r="C13" s="11"/>
      <c r="D13" s="12"/>
      <c r="E13" s="12"/>
      <c r="F13" s="14"/>
      <c r="G13" s="14"/>
      <c r="H13" s="15"/>
      <c r="I13" s="13" t="s">
        <v>14</v>
      </c>
      <c r="J13" s="4"/>
    </row>
    <row r="14" spans="1:9" s="6" customFormat="1" ht="27.75" customHeight="1">
      <c r="A14" s="44" t="s">
        <v>8</v>
      </c>
      <c r="B14" s="44"/>
      <c r="C14" s="44"/>
      <c r="D14" s="44"/>
      <c r="E14" s="13">
        <f>SUM(E4:E13)</f>
        <v>86.67</v>
      </c>
      <c r="F14" s="8"/>
      <c r="G14" s="8"/>
      <c r="H14" s="9">
        <f>ROUND(SUM(H4:H13),0)</f>
        <v>528687</v>
      </c>
      <c r="I14" s="10"/>
    </row>
    <row r="15" ht="14.25">
      <c r="E15" s="2"/>
    </row>
  </sheetData>
  <sheetProtection/>
  <mergeCells count="6">
    <mergeCell ref="A1:I1"/>
    <mergeCell ref="A2:B2"/>
    <mergeCell ref="I4:I6"/>
    <mergeCell ref="A14:D14"/>
    <mergeCell ref="G2:H2"/>
    <mergeCell ref="C2:E2"/>
  </mergeCells>
  <printOptions horizontalCentered="1"/>
  <pageMargins left="0.35433070866141736" right="0.35433070866141736" top="0.72" bottom="0.23" header="0.5118110236220472" footer="0.41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"/>
  <sheetViews>
    <sheetView zoomScaleSheetLayoutView="100" zoomScalePageLayoutView="0" workbookViewId="0" topLeftCell="A1">
      <selection activeCell="A10" sqref="A10"/>
    </sheetView>
  </sheetViews>
  <sheetFormatPr defaultColWidth="9.00390625" defaultRowHeight="14.25" outlineLevelCol="1"/>
  <cols>
    <col min="1" max="1" width="49.75390625" style="0" customWidth="1"/>
    <col min="2" max="2" width="15.125" style="0" customWidth="1"/>
    <col min="3" max="3" width="13.75390625" style="0" hidden="1" customWidth="1"/>
    <col min="4" max="4" width="17.50390625" style="0" customWidth="1" outlineLevel="1"/>
    <col min="5" max="5" width="15.25390625" style="0" customWidth="1"/>
    <col min="6" max="6" width="14.75390625" style="2" hidden="1" customWidth="1" outlineLevel="1"/>
    <col min="7" max="7" width="9.00390625" style="0" customWidth="1" collapsed="1"/>
  </cols>
  <sheetData>
    <row r="2" spans="1:7" s="5" customFormat="1" ht="32.25" customHeight="1">
      <c r="A2" s="31" t="s">
        <v>27</v>
      </c>
      <c r="B2" s="31" t="s">
        <v>25</v>
      </c>
      <c r="C2" s="31" t="s">
        <v>26</v>
      </c>
      <c r="D2" s="32" t="s">
        <v>24</v>
      </c>
      <c r="E2" s="33" t="s">
        <v>23</v>
      </c>
      <c r="F2" s="16" t="s">
        <v>1</v>
      </c>
      <c r="G2" s="3"/>
    </row>
    <row r="3" spans="1:7" s="5" customFormat="1" ht="27.75" customHeight="1">
      <c r="A3" s="34" t="s">
        <v>22</v>
      </c>
      <c r="B3" s="35">
        <v>86.67</v>
      </c>
      <c r="C3" s="36"/>
      <c r="D3" s="37">
        <v>6100</v>
      </c>
      <c r="E3" s="38">
        <f>ROUND((D3*B3),0)</f>
        <v>528687</v>
      </c>
      <c r="F3" s="30" t="s">
        <v>17</v>
      </c>
      <c r="G3" s="4"/>
    </row>
  </sheetData>
  <sheetProtection/>
  <printOptions horizontalCentered="1"/>
  <pageMargins left="0.35433070866141736" right="0.35433070866141736" top="0.72" bottom="0.23" header="0.5118110236220472" footer="0.41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user_common</dc:creator>
  <cp:keywords/>
  <dc:description/>
  <cp:lastModifiedBy>Administrator</cp:lastModifiedBy>
  <cp:lastPrinted>2020-09-09T00:26:40Z</cp:lastPrinted>
  <dcterms:created xsi:type="dcterms:W3CDTF">2002-11-04T02:03:30Z</dcterms:created>
  <dcterms:modified xsi:type="dcterms:W3CDTF">2020-09-09T00:53:09Z</dcterms:modified>
  <cp:category/>
  <cp:version/>
  <cp:contentType/>
  <cp:contentStatus/>
</cp:coreProperties>
</file>