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0350" activeTab="0"/>
  </bookViews>
  <sheets>
    <sheet name="评估明细表" sheetId="1" r:id="rId1"/>
    <sheet name="双方签字认定表" sheetId="2" r:id="rId2"/>
    <sheet name="双方签字征求意见" sheetId="3" r:id="rId3"/>
    <sheet name="Sheet1" sheetId="4" r:id="rId4"/>
  </sheets>
  <definedNames>
    <definedName name="_xlnm.Print_Titles" localSheetId="0">'评估明细表'!$1:$4</definedName>
    <definedName name="_xlnm.Print_Titles" localSheetId="1">'双方签字认定表'!$1:$4</definedName>
    <definedName name="_xlnm.Print_Titles" localSheetId="2">'双方签字征求意见'!$1:$4</definedName>
    <definedName name="所在楼层">'双方签字征求意见'!$H$5</definedName>
  </definedNames>
  <calcPr fullCalcOnLoad="1"/>
</workbook>
</file>

<file path=xl/sharedStrings.xml><?xml version="1.0" encoding="utf-8"?>
<sst xmlns="http://schemas.openxmlformats.org/spreadsheetml/2006/main" count="84" uniqueCount="34">
  <si>
    <t>资产评估鉴定明细表</t>
  </si>
  <si>
    <t>评估鉴定基准日:2017年12月3日</t>
  </si>
  <si>
    <t>评估鉴定委托方:武定县人民法院</t>
  </si>
  <si>
    <t>资产类别：房屋建筑物、土地</t>
  </si>
  <si>
    <t>金额单位：人民币元</t>
  </si>
  <si>
    <t>序号</t>
  </si>
  <si>
    <t>项目名称</t>
  </si>
  <si>
    <t>建筑结构</t>
  </si>
  <si>
    <t>竣工时间</t>
  </si>
  <si>
    <t>购买时间</t>
  </si>
  <si>
    <t>建筑面积或土地面积（㎡）</t>
  </si>
  <si>
    <t>设计年限</t>
  </si>
  <si>
    <t>所在楼层</t>
  </si>
  <si>
    <t>装修</t>
  </si>
  <si>
    <t>建筑面积评估单价（元/㎡）</t>
  </si>
  <si>
    <t>评估鉴定价值（元）（取整）</t>
  </si>
  <si>
    <t>备注</t>
  </si>
  <si>
    <t>房屋</t>
  </si>
  <si>
    <t>混合</t>
  </si>
  <si>
    <t>1-4</t>
  </si>
  <si>
    <t>中装</t>
  </si>
  <si>
    <t>商业、住宅用房</t>
  </si>
  <si>
    <t>土地</t>
  </si>
  <si>
    <t>住宅、营业用地</t>
  </si>
  <si>
    <t>合   计</t>
  </si>
  <si>
    <t>楚雄正源司法鉴定中心</t>
  </si>
  <si>
    <t>鉴定日期：2017年12月13日</t>
  </si>
  <si>
    <t>资产清查评估鉴定明细表</t>
  </si>
  <si>
    <t>商业住宅用房</t>
  </si>
  <si>
    <t xml:space="preserve">   清查备注：</t>
  </si>
  <si>
    <t xml:space="preserve">    鉴定机构：楚雄正源司法鉴定中心          鉴定机构资产清查人（签字）：          资产清查日期：    年   月     日</t>
  </si>
  <si>
    <t xml:space="preserve">    涉案方：                               涉案方资产清查人（签字）：             资产清查日期：    年   月     日</t>
  </si>
  <si>
    <t>闫尔禄、陈朝芬</t>
  </si>
  <si>
    <t>2001年、加层2003年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</si>
</sst>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#,##0.00_ "/>
    <numFmt numFmtId="178" formatCode="0.00_);[Red]\(0.00\)"/>
    <numFmt numFmtId="179" formatCode="0.00_ "/>
    <numFmt numFmtId="180" formatCode="#,##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4"/>
      <name val="华文中宋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178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2" fillId="0" borderId="11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9" fontId="7" fillId="0" borderId="0" xfId="0" applyNumberFormat="1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80" fontId="5" fillId="0" borderId="14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 wrapText="1"/>
    </xf>
    <xf numFmtId="177" fontId="5" fillId="0" borderId="23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L6" sqref="L6"/>
    </sheetView>
  </sheetViews>
  <sheetFormatPr defaultColWidth="9.00390625" defaultRowHeight="14.25"/>
  <cols>
    <col min="1" max="1" width="4.00390625" style="4" customWidth="1"/>
    <col min="2" max="2" width="15.375" style="4" customWidth="1"/>
    <col min="3" max="3" width="6.625" style="4" customWidth="1"/>
    <col min="4" max="4" width="11.125" style="4" customWidth="1"/>
    <col min="5" max="5" width="6.375" style="4" customWidth="1"/>
    <col min="6" max="6" width="9.75390625" style="5" customWidth="1"/>
    <col min="7" max="8" width="6.50390625" style="4" customWidth="1"/>
    <col min="9" max="9" width="8.375" style="4" customWidth="1"/>
    <col min="10" max="10" width="12.625" style="4" bestFit="1" customWidth="1"/>
    <col min="11" max="11" width="15.00390625" style="6" customWidth="1"/>
    <col min="12" max="12" width="19.50390625" style="4" customWidth="1"/>
    <col min="13" max="15" width="9.00390625" style="4" customWidth="1"/>
    <col min="16" max="16" width="15.75390625" style="4" customWidth="1"/>
    <col min="17" max="16384" width="9.00390625" style="4" customWidth="1"/>
  </cols>
  <sheetData>
    <row r="1" spans="1:12" ht="25.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7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1" customFormat="1" ht="25.5" customHeight="1">
      <c r="A3" t="s">
        <v>2</v>
      </c>
      <c r="F3" s="7"/>
      <c r="G3" s="52" t="s">
        <v>3</v>
      </c>
      <c r="H3" s="51"/>
      <c r="I3" s="51"/>
      <c r="J3" s="51"/>
      <c r="K3" s="53" t="s">
        <v>4</v>
      </c>
      <c r="L3" s="53"/>
    </row>
    <row r="4" spans="1:17" s="2" customFormat="1" ht="45">
      <c r="A4" s="8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10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31" t="s">
        <v>15</v>
      </c>
      <c r="L4" s="32" t="s">
        <v>16</v>
      </c>
      <c r="O4" s="33"/>
      <c r="P4" s="34"/>
      <c r="Q4" s="33"/>
    </row>
    <row r="5" spans="1:17" s="3" customFormat="1" ht="55.5" customHeight="1">
      <c r="A5" s="11">
        <v>1</v>
      </c>
      <c r="B5" s="36" t="s">
        <v>21</v>
      </c>
      <c r="C5" s="13" t="s">
        <v>18</v>
      </c>
      <c r="D5" s="12" t="s">
        <v>33</v>
      </c>
      <c r="E5" s="14"/>
      <c r="F5" s="13">
        <v>410.02</v>
      </c>
      <c r="G5" s="12">
        <v>50</v>
      </c>
      <c r="H5" s="15" t="s">
        <v>19</v>
      </c>
      <c r="I5" s="12" t="s">
        <v>20</v>
      </c>
      <c r="J5" s="59">
        <v>4114.43</v>
      </c>
      <c r="K5" s="59">
        <f>ROUND(F5*J5,-3)</f>
        <v>1687000</v>
      </c>
      <c r="L5" s="36" t="s">
        <v>32</v>
      </c>
      <c r="O5" s="26"/>
      <c r="P5" s="34"/>
      <c r="Q5" s="26"/>
    </row>
    <row r="6" spans="1:17" s="1" customFormat="1" ht="30.75" customHeight="1">
      <c r="A6" s="11">
        <v>2</v>
      </c>
      <c r="B6" s="36" t="s">
        <v>23</v>
      </c>
      <c r="C6" s="13"/>
      <c r="D6" s="16"/>
      <c r="E6" s="16"/>
      <c r="F6" s="13">
        <v>136.8</v>
      </c>
      <c r="G6" s="12"/>
      <c r="H6" s="12"/>
      <c r="I6" s="12"/>
      <c r="J6" s="60"/>
      <c r="K6" s="60"/>
      <c r="L6" s="36" t="s">
        <v>32</v>
      </c>
      <c r="O6" s="25"/>
      <c r="P6" s="34"/>
      <c r="Q6" s="25"/>
    </row>
    <row r="7" spans="1:17" s="1" customFormat="1" ht="24.75" customHeight="1">
      <c r="A7" s="11">
        <v>3</v>
      </c>
      <c r="B7" s="12"/>
      <c r="C7" s="13"/>
      <c r="D7" s="16"/>
      <c r="E7" s="16"/>
      <c r="F7" s="13"/>
      <c r="G7" s="12"/>
      <c r="H7" s="12"/>
      <c r="I7" s="12"/>
      <c r="J7" s="37"/>
      <c r="K7" s="38"/>
      <c r="L7" s="36"/>
      <c r="O7" s="25"/>
      <c r="P7" s="34"/>
      <c r="Q7" s="25"/>
    </row>
    <row r="8" spans="1:12" s="1" customFormat="1" ht="24.75" customHeight="1">
      <c r="A8" s="11">
        <v>4</v>
      </c>
      <c r="B8" s="17"/>
      <c r="C8" s="17"/>
      <c r="D8" s="16"/>
      <c r="E8" s="16"/>
      <c r="F8" s="13"/>
      <c r="G8" s="16"/>
      <c r="H8" s="12"/>
      <c r="I8" s="12"/>
      <c r="J8" s="37"/>
      <c r="K8" s="38"/>
      <c r="L8" s="36"/>
    </row>
    <row r="9" spans="1:12" s="1" customFormat="1" ht="24.75" customHeight="1">
      <c r="A9" s="11">
        <v>5</v>
      </c>
      <c r="B9" s="12"/>
      <c r="C9" s="13"/>
      <c r="D9" s="16"/>
      <c r="E9" s="16"/>
      <c r="F9" s="13"/>
      <c r="G9" s="16"/>
      <c r="H9" s="12"/>
      <c r="I9" s="12"/>
      <c r="J9" s="37"/>
      <c r="K9" s="38"/>
      <c r="L9" s="36"/>
    </row>
    <row r="10" spans="1:12" s="1" customFormat="1" ht="24.75" customHeight="1">
      <c r="A10" s="11"/>
      <c r="B10" s="12"/>
      <c r="C10" s="16"/>
      <c r="D10" s="18"/>
      <c r="E10" s="18"/>
      <c r="F10" s="19"/>
      <c r="G10" s="16"/>
      <c r="H10" s="16"/>
      <c r="I10" s="16"/>
      <c r="J10" s="37"/>
      <c r="K10" s="39"/>
      <c r="L10" s="40"/>
    </row>
    <row r="11" spans="1:12" s="1" customFormat="1" ht="24.75" customHeight="1">
      <c r="A11" s="20"/>
      <c r="B11" s="21"/>
      <c r="C11" s="17"/>
      <c r="D11" s="16"/>
      <c r="E11" s="16"/>
      <c r="F11" s="22"/>
      <c r="G11" s="18"/>
      <c r="H11" s="18"/>
      <c r="I11" s="18"/>
      <c r="J11" s="18"/>
      <c r="K11" s="41"/>
      <c r="L11" s="42"/>
    </row>
    <row r="12" spans="1:12" s="1" customFormat="1" ht="42" customHeight="1">
      <c r="A12" s="54" t="s">
        <v>24</v>
      </c>
      <c r="B12" s="55"/>
      <c r="C12" s="55"/>
      <c r="D12" s="55"/>
      <c r="E12" s="55"/>
      <c r="F12" s="23"/>
      <c r="G12" s="24"/>
      <c r="H12" s="24"/>
      <c r="I12" s="24"/>
      <c r="J12" s="24"/>
      <c r="K12" s="43">
        <f>SUM(K5:K11)</f>
        <v>1687000</v>
      </c>
      <c r="L12" s="44"/>
    </row>
    <row r="13" spans="1:12" s="1" customFormat="1" ht="15">
      <c r="A13" s="25"/>
      <c r="B13" s="26"/>
      <c r="C13" s="25"/>
      <c r="D13" s="25"/>
      <c r="E13" s="25"/>
      <c r="F13" s="27"/>
      <c r="G13" s="25"/>
      <c r="H13" s="25"/>
      <c r="I13" s="25"/>
      <c r="J13" s="25"/>
      <c r="K13" s="45"/>
      <c r="L13" s="25"/>
    </row>
    <row r="14" spans="1:14" s="1" customFormat="1" ht="15">
      <c r="A14" s="56" t="s">
        <v>25</v>
      </c>
      <c r="B14" s="56"/>
      <c r="C14" s="56"/>
      <c r="D14" s="56"/>
      <c r="E14" s="28"/>
      <c r="F14" s="57" t="s">
        <v>26</v>
      </c>
      <c r="G14" s="57"/>
      <c r="H14" s="57"/>
      <c r="I14" s="57"/>
      <c r="J14" s="49"/>
      <c r="K14" s="57"/>
      <c r="L14" s="57"/>
      <c r="M14" s="47"/>
      <c r="N14" s="47"/>
    </row>
    <row r="15" spans="11:12" ht="17.25">
      <c r="K15" s="58"/>
      <c r="L15" s="58"/>
    </row>
  </sheetData>
  <sheetProtection/>
  <mergeCells count="11">
    <mergeCell ref="K15:L15"/>
    <mergeCell ref="J5:J6"/>
    <mergeCell ref="K5:K6"/>
    <mergeCell ref="A1:L1"/>
    <mergeCell ref="A2:L2"/>
    <mergeCell ref="G3:J3"/>
    <mergeCell ref="K3:L3"/>
    <mergeCell ref="A12:E12"/>
    <mergeCell ref="A14:D14"/>
    <mergeCell ref="F14:I14"/>
    <mergeCell ref="K14:L14"/>
  </mergeCells>
  <printOptions/>
  <pageMargins left="0.75" right="0.75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I6" sqref="I6"/>
    </sheetView>
  </sheetViews>
  <sheetFormatPr defaultColWidth="9.00390625" defaultRowHeight="14.25"/>
  <cols>
    <col min="1" max="1" width="4.00390625" style="4" customWidth="1"/>
    <col min="2" max="2" width="7.875" style="4" customWidth="1"/>
    <col min="3" max="3" width="8.625" style="4" customWidth="1"/>
    <col min="4" max="4" width="6.625" style="4" customWidth="1"/>
    <col min="5" max="5" width="6.375" style="4" customWidth="1"/>
    <col min="6" max="6" width="9.75390625" style="5" customWidth="1"/>
    <col min="7" max="8" width="6.50390625" style="4" customWidth="1"/>
    <col min="9" max="9" width="9.00390625" style="4" customWidth="1"/>
    <col min="10" max="10" width="12.625" style="4" bestFit="1" customWidth="1"/>
    <col min="11" max="11" width="15.00390625" style="6" customWidth="1"/>
    <col min="12" max="12" width="23.75390625" style="4" customWidth="1"/>
    <col min="13" max="15" width="9.00390625" style="4" customWidth="1"/>
    <col min="16" max="16" width="15.75390625" style="4" customWidth="1"/>
    <col min="17" max="16384" width="9.00390625" style="4" customWidth="1"/>
  </cols>
  <sheetData>
    <row r="1" spans="1:12" ht="25.5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7.25">
      <c r="A2" s="52" t="str">
        <f>'评估明细表'!A2</f>
        <v>评估鉴定基准日:2017年12月3日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1" customFormat="1" ht="25.5" customHeight="1">
      <c r="A3" t="s">
        <v>2</v>
      </c>
      <c r="F3" s="7"/>
      <c r="G3" s="52" t="s">
        <v>3</v>
      </c>
      <c r="H3" s="51"/>
      <c r="I3" s="51"/>
      <c r="J3" s="51"/>
      <c r="K3" s="53" t="s">
        <v>4</v>
      </c>
      <c r="L3" s="53"/>
    </row>
    <row r="4" spans="1:17" s="2" customFormat="1" ht="45">
      <c r="A4" s="8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10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31" t="s">
        <v>15</v>
      </c>
      <c r="L4" s="32" t="s">
        <v>16</v>
      </c>
      <c r="O4" s="33"/>
      <c r="P4" s="34"/>
      <c r="Q4" s="33"/>
    </row>
    <row r="5" spans="1:17" s="3" customFormat="1" ht="30" customHeight="1">
      <c r="A5" s="11">
        <v>1</v>
      </c>
      <c r="B5" s="12" t="s">
        <v>17</v>
      </c>
      <c r="C5" s="13" t="s">
        <v>18</v>
      </c>
      <c r="D5" s="14"/>
      <c r="E5" s="14"/>
      <c r="F5" s="13">
        <v>410.02</v>
      </c>
      <c r="G5" s="12">
        <v>50</v>
      </c>
      <c r="H5" s="15" t="s">
        <v>19</v>
      </c>
      <c r="I5" s="12" t="s">
        <v>20</v>
      </c>
      <c r="J5" s="35">
        <v>1552.21</v>
      </c>
      <c r="K5" s="35">
        <v>636438</v>
      </c>
      <c r="L5" s="36" t="s">
        <v>28</v>
      </c>
      <c r="O5" s="26"/>
      <c r="P5" s="34"/>
      <c r="Q5" s="26"/>
    </row>
    <row r="6" spans="1:17" s="1" customFormat="1" ht="24.75" customHeight="1">
      <c r="A6" s="11">
        <v>2</v>
      </c>
      <c r="B6" s="12" t="s">
        <v>22</v>
      </c>
      <c r="C6" s="13"/>
      <c r="D6" s="16"/>
      <c r="E6" s="16"/>
      <c r="F6" s="13">
        <v>136.8</v>
      </c>
      <c r="G6" s="12"/>
      <c r="H6" s="12"/>
      <c r="I6" s="12"/>
      <c r="J6" s="35">
        <v>5262.92</v>
      </c>
      <c r="K6" s="35">
        <v>719968</v>
      </c>
      <c r="L6" s="36" t="s">
        <v>23</v>
      </c>
      <c r="O6" s="25"/>
      <c r="P6" s="34"/>
      <c r="Q6" s="25"/>
    </row>
    <row r="7" spans="1:17" s="1" customFormat="1" ht="24.75" customHeight="1">
      <c r="A7" s="11">
        <v>3</v>
      </c>
      <c r="B7" s="12"/>
      <c r="C7" s="13"/>
      <c r="D7" s="16"/>
      <c r="E7" s="16"/>
      <c r="F7" s="13"/>
      <c r="G7" s="12"/>
      <c r="H7" s="12"/>
      <c r="I7" s="12"/>
      <c r="J7" s="37"/>
      <c r="K7" s="38"/>
      <c r="L7" s="36"/>
      <c r="O7" s="25"/>
      <c r="P7" s="34"/>
      <c r="Q7" s="25"/>
    </row>
    <row r="8" spans="1:12" s="1" customFormat="1" ht="24.75" customHeight="1">
      <c r="A8" s="11">
        <v>4</v>
      </c>
      <c r="B8" s="17"/>
      <c r="C8" s="17"/>
      <c r="D8" s="16"/>
      <c r="E8" s="16"/>
      <c r="F8" s="13"/>
      <c r="G8" s="16"/>
      <c r="H8" s="12"/>
      <c r="I8" s="12"/>
      <c r="J8" s="37"/>
      <c r="K8" s="38"/>
      <c r="L8" s="36"/>
    </row>
    <row r="9" spans="1:12" s="1" customFormat="1" ht="24.75" customHeight="1">
      <c r="A9" s="11">
        <v>5</v>
      </c>
      <c r="B9" s="12"/>
      <c r="C9" s="13"/>
      <c r="D9" s="16"/>
      <c r="E9" s="16"/>
      <c r="F9" s="13"/>
      <c r="G9" s="16"/>
      <c r="H9" s="12"/>
      <c r="I9" s="12"/>
      <c r="J9" s="37"/>
      <c r="K9" s="38"/>
      <c r="L9" s="36"/>
    </row>
    <row r="10" spans="1:12" s="1" customFormat="1" ht="24.75" customHeight="1">
      <c r="A10" s="11"/>
      <c r="B10" s="12"/>
      <c r="C10" s="16"/>
      <c r="D10" s="18"/>
      <c r="E10" s="18"/>
      <c r="F10" s="19"/>
      <c r="G10" s="16"/>
      <c r="H10" s="16"/>
      <c r="I10" s="16"/>
      <c r="J10" s="37"/>
      <c r="K10" s="39"/>
      <c r="L10" s="40"/>
    </row>
    <row r="11" spans="1:12" s="1" customFormat="1" ht="24.75" customHeight="1">
      <c r="A11" s="20"/>
      <c r="B11" s="21"/>
      <c r="C11" s="17"/>
      <c r="D11" s="16"/>
      <c r="E11" s="16"/>
      <c r="F11" s="22"/>
      <c r="G11" s="18"/>
      <c r="H11" s="18"/>
      <c r="I11" s="18"/>
      <c r="J11" s="18"/>
      <c r="K11" s="41"/>
      <c r="L11" s="42"/>
    </row>
    <row r="12" spans="1:12" s="1" customFormat="1" ht="41.25" customHeight="1">
      <c r="A12" s="54" t="s">
        <v>24</v>
      </c>
      <c r="B12" s="55"/>
      <c r="C12" s="55"/>
      <c r="D12" s="55"/>
      <c r="E12" s="55"/>
      <c r="F12" s="23"/>
      <c r="G12" s="24"/>
      <c r="H12" s="24"/>
      <c r="I12" s="24"/>
      <c r="J12" s="24"/>
      <c r="K12" s="43">
        <f>SUM(K5:K11)</f>
        <v>1356406</v>
      </c>
      <c r="L12" s="44"/>
    </row>
    <row r="13" spans="1:12" s="1" customFormat="1" ht="15">
      <c r="A13" s="25" t="s">
        <v>29</v>
      </c>
      <c r="B13" s="26"/>
      <c r="C13" s="25"/>
      <c r="D13" s="25"/>
      <c r="E13" s="25"/>
      <c r="F13" s="27"/>
      <c r="G13" s="25"/>
      <c r="H13" s="25"/>
      <c r="I13" s="25"/>
      <c r="J13" s="25"/>
      <c r="K13" s="45"/>
      <c r="L13" s="25"/>
    </row>
    <row r="14" spans="2:14" s="1" customFormat="1" ht="15">
      <c r="B14" s="3"/>
      <c r="F14" s="7"/>
      <c r="K14" s="46"/>
      <c r="M14" s="47"/>
      <c r="N14" s="47"/>
    </row>
    <row r="15" spans="1:12" ht="17.25">
      <c r="A15" s="1"/>
      <c r="B15" s="3"/>
      <c r="C15" s="1"/>
      <c r="D15" s="1"/>
      <c r="E15" s="1"/>
      <c r="F15" s="7"/>
      <c r="G15" s="1"/>
      <c r="H15" s="1"/>
      <c r="I15" s="1"/>
      <c r="J15" s="1"/>
      <c r="K15" s="46"/>
      <c r="L15" s="1"/>
    </row>
    <row r="16" spans="1:12" ht="17.25">
      <c r="A16" s="56" t="s">
        <v>30</v>
      </c>
      <c r="B16" s="56"/>
      <c r="C16" s="56"/>
      <c r="D16" s="56"/>
      <c r="E16" s="56"/>
      <c r="F16" s="61"/>
      <c r="G16" s="61"/>
      <c r="H16" s="61"/>
      <c r="I16" s="61"/>
      <c r="J16" s="61"/>
      <c r="K16" s="61"/>
      <c r="L16" s="61"/>
    </row>
    <row r="17" spans="1:12" ht="17.25">
      <c r="A17" s="29"/>
      <c r="B17" s="29"/>
      <c r="C17" s="29"/>
      <c r="D17" s="29"/>
      <c r="E17" s="29"/>
      <c r="F17" s="30"/>
      <c r="G17" s="29"/>
      <c r="H17" s="29"/>
      <c r="I17" s="29"/>
      <c r="J17" s="29"/>
      <c r="K17" s="48"/>
      <c r="L17" s="48"/>
    </row>
    <row r="18" spans="1:12" ht="17.25">
      <c r="A18" s="56" t="s">
        <v>31</v>
      </c>
      <c r="B18" s="56"/>
      <c r="C18" s="56"/>
      <c r="D18" s="56"/>
      <c r="E18" s="56"/>
      <c r="F18" s="61"/>
      <c r="G18" s="56"/>
      <c r="H18" s="56"/>
      <c r="I18" s="56"/>
      <c r="J18" s="56"/>
      <c r="K18" s="62"/>
      <c r="L18" s="56"/>
    </row>
    <row r="19" spans="1:12" ht="17.25">
      <c r="A19" s="1"/>
      <c r="B19" s="1"/>
      <c r="C19" s="1"/>
      <c r="D19" s="1"/>
      <c r="E19" s="1"/>
      <c r="F19" s="7"/>
      <c r="G19" s="1"/>
      <c r="H19" s="1"/>
      <c r="I19" s="1"/>
      <c r="J19" s="1"/>
      <c r="K19" s="46"/>
      <c r="L19" s="1"/>
    </row>
    <row r="20" spans="1:12" ht="17.25">
      <c r="A20" s="56" t="s">
        <v>31</v>
      </c>
      <c r="B20" s="56"/>
      <c r="C20" s="56"/>
      <c r="D20" s="56"/>
      <c r="E20" s="56"/>
      <c r="F20" s="61"/>
      <c r="G20" s="56"/>
      <c r="H20" s="56"/>
      <c r="I20" s="56"/>
      <c r="J20" s="56"/>
      <c r="K20" s="62"/>
      <c r="L20" s="56"/>
    </row>
  </sheetData>
  <sheetProtection/>
  <mergeCells count="8">
    <mergeCell ref="A18:L18"/>
    <mergeCell ref="A20:L20"/>
    <mergeCell ref="A1:L1"/>
    <mergeCell ref="A2:L2"/>
    <mergeCell ref="G3:J3"/>
    <mergeCell ref="K3:L3"/>
    <mergeCell ref="A12:E12"/>
    <mergeCell ref="A16:L16"/>
  </mergeCells>
  <printOptions/>
  <pageMargins left="0.75" right="0.7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2" sqref="A2:L2"/>
    </sheetView>
  </sheetViews>
  <sheetFormatPr defaultColWidth="9.00390625" defaultRowHeight="14.25"/>
  <cols>
    <col min="1" max="1" width="4.00390625" style="4" customWidth="1"/>
    <col min="2" max="2" width="7.875" style="4" customWidth="1"/>
    <col min="3" max="3" width="8.625" style="4" customWidth="1"/>
    <col min="4" max="4" width="6.625" style="4" customWidth="1"/>
    <col min="5" max="5" width="6.375" style="4" customWidth="1"/>
    <col min="6" max="6" width="9.75390625" style="5" customWidth="1"/>
    <col min="7" max="8" width="6.50390625" style="4" customWidth="1"/>
    <col min="9" max="9" width="9.00390625" style="4" customWidth="1"/>
    <col min="10" max="10" width="12.625" style="4" bestFit="1" customWidth="1"/>
    <col min="11" max="11" width="15.00390625" style="6" customWidth="1"/>
    <col min="12" max="12" width="23.75390625" style="4" customWidth="1"/>
    <col min="13" max="15" width="9.00390625" style="4" customWidth="1"/>
    <col min="16" max="16" width="15.75390625" style="4" customWidth="1"/>
    <col min="17" max="16384" width="9.00390625" style="4" customWidth="1"/>
  </cols>
  <sheetData>
    <row r="1" spans="1:12" ht="25.5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7.25">
      <c r="A2" s="52" t="str">
        <f>'评估明细表'!A2</f>
        <v>评估鉴定基准日:2017年12月3日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1" customFormat="1" ht="25.5" customHeight="1">
      <c r="A3" t="s">
        <v>2</v>
      </c>
      <c r="F3" s="7"/>
      <c r="G3" s="52" t="s">
        <v>3</v>
      </c>
      <c r="H3" s="51"/>
      <c r="I3" s="51"/>
      <c r="J3" s="51"/>
      <c r="K3" s="53" t="s">
        <v>4</v>
      </c>
      <c r="L3" s="53"/>
    </row>
    <row r="4" spans="1:17" s="2" customFormat="1" ht="45">
      <c r="A4" s="8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10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31" t="s">
        <v>15</v>
      </c>
      <c r="L4" s="32" t="s">
        <v>16</v>
      </c>
      <c r="O4" s="33"/>
      <c r="P4" s="34"/>
      <c r="Q4" s="33"/>
    </row>
    <row r="5" spans="1:17" s="3" customFormat="1" ht="30" customHeight="1">
      <c r="A5" s="11">
        <v>1</v>
      </c>
      <c r="B5" s="12" t="s">
        <v>17</v>
      </c>
      <c r="C5" s="13" t="s">
        <v>18</v>
      </c>
      <c r="D5" s="14"/>
      <c r="E5" s="14"/>
      <c r="F5" s="13">
        <v>410.02</v>
      </c>
      <c r="G5" s="12">
        <v>50</v>
      </c>
      <c r="H5" s="15" t="s">
        <v>19</v>
      </c>
      <c r="I5" s="12" t="s">
        <v>20</v>
      </c>
      <c r="J5" s="35">
        <v>1552.21</v>
      </c>
      <c r="K5" s="35">
        <v>636438</v>
      </c>
      <c r="L5" s="36" t="s">
        <v>28</v>
      </c>
      <c r="O5" s="26"/>
      <c r="P5" s="34"/>
      <c r="Q5" s="26"/>
    </row>
    <row r="6" spans="1:17" s="1" customFormat="1" ht="24.75" customHeight="1">
      <c r="A6" s="11">
        <v>2</v>
      </c>
      <c r="B6" s="12" t="s">
        <v>22</v>
      </c>
      <c r="C6" s="13"/>
      <c r="D6" s="16"/>
      <c r="E6" s="16"/>
      <c r="F6" s="13">
        <v>136.8</v>
      </c>
      <c r="G6" s="12"/>
      <c r="H6" s="12"/>
      <c r="I6" s="12"/>
      <c r="J6" s="35">
        <v>5262.92</v>
      </c>
      <c r="K6" s="35">
        <v>719968</v>
      </c>
      <c r="L6" s="36" t="s">
        <v>23</v>
      </c>
      <c r="O6" s="25"/>
      <c r="P6" s="34"/>
      <c r="Q6" s="25"/>
    </row>
    <row r="7" spans="1:17" s="1" customFormat="1" ht="24.75" customHeight="1">
      <c r="A7" s="11">
        <v>3</v>
      </c>
      <c r="B7" s="12"/>
      <c r="C7" s="13"/>
      <c r="D7" s="16"/>
      <c r="E7" s="16"/>
      <c r="F7" s="13"/>
      <c r="G7" s="12"/>
      <c r="H7" s="12"/>
      <c r="I7" s="12"/>
      <c r="J7" s="37"/>
      <c r="K7" s="38"/>
      <c r="L7" s="36"/>
      <c r="O7" s="25"/>
      <c r="P7" s="34"/>
      <c r="Q7" s="25"/>
    </row>
    <row r="8" spans="1:12" s="1" customFormat="1" ht="24.75" customHeight="1">
      <c r="A8" s="11">
        <v>4</v>
      </c>
      <c r="B8" s="17"/>
      <c r="C8" s="17"/>
      <c r="D8" s="16"/>
      <c r="E8" s="16"/>
      <c r="F8" s="13"/>
      <c r="G8" s="16"/>
      <c r="H8" s="12"/>
      <c r="I8" s="12"/>
      <c r="J8" s="37"/>
      <c r="K8" s="38"/>
      <c r="L8" s="36"/>
    </row>
    <row r="9" spans="1:12" s="1" customFormat="1" ht="24.75" customHeight="1">
      <c r="A9" s="11">
        <v>5</v>
      </c>
      <c r="B9" s="12"/>
      <c r="C9" s="13"/>
      <c r="D9" s="16"/>
      <c r="E9" s="16"/>
      <c r="F9" s="13"/>
      <c r="G9" s="16"/>
      <c r="H9" s="12"/>
      <c r="I9" s="12"/>
      <c r="J9" s="37"/>
      <c r="K9" s="38"/>
      <c r="L9" s="36"/>
    </row>
    <row r="10" spans="1:12" s="1" customFormat="1" ht="24.75" customHeight="1">
      <c r="A10" s="11"/>
      <c r="B10" s="12"/>
      <c r="C10" s="16"/>
      <c r="D10" s="18"/>
      <c r="E10" s="18"/>
      <c r="F10" s="19"/>
      <c r="G10" s="16"/>
      <c r="H10" s="16"/>
      <c r="I10"/>
      <c r="J10" s="37"/>
      <c r="K10" s="39"/>
      <c r="L10" s="40"/>
    </row>
    <row r="11" spans="1:12" s="1" customFormat="1" ht="24.75" customHeight="1">
      <c r="A11" s="20"/>
      <c r="B11" s="21"/>
      <c r="C11" s="17"/>
      <c r="D11" s="16"/>
      <c r="E11" s="16"/>
      <c r="F11" s="22"/>
      <c r="G11" s="18"/>
      <c r="H11" s="18"/>
      <c r="I11" s="18"/>
      <c r="J11" s="18"/>
      <c r="K11" s="41"/>
      <c r="L11" s="42"/>
    </row>
    <row r="12" spans="1:12" s="1" customFormat="1" ht="43.5" customHeight="1">
      <c r="A12" s="54" t="s">
        <v>24</v>
      </c>
      <c r="B12" s="55"/>
      <c r="C12" s="55"/>
      <c r="D12" s="55"/>
      <c r="E12" s="55"/>
      <c r="F12" s="23"/>
      <c r="G12" s="24"/>
      <c r="H12" s="24"/>
      <c r="I12" s="24"/>
      <c r="J12" s="24"/>
      <c r="K12" s="43">
        <f>SUM(K5:K11)</f>
        <v>1356406</v>
      </c>
      <c r="L12" s="44"/>
    </row>
    <row r="13" spans="1:12" s="1" customFormat="1" ht="15">
      <c r="A13" s="25" t="s">
        <v>29</v>
      </c>
      <c r="B13" s="26"/>
      <c r="C13" s="25"/>
      <c r="D13" s="25"/>
      <c r="E13" s="25"/>
      <c r="F13" s="27"/>
      <c r="G13" s="25"/>
      <c r="H13" s="25"/>
      <c r="I13" s="25"/>
      <c r="J13" s="25"/>
      <c r="K13" s="45"/>
      <c r="L13" s="25"/>
    </row>
    <row r="14" spans="2:14" s="1" customFormat="1" ht="15">
      <c r="B14" s="3"/>
      <c r="F14" s="7"/>
      <c r="K14" s="46"/>
      <c r="M14" s="47"/>
      <c r="N14" s="47"/>
    </row>
    <row r="15" spans="1:12" ht="17.25">
      <c r="A15" s="1"/>
      <c r="B15" s="3"/>
      <c r="C15" s="1"/>
      <c r="D15" s="1"/>
      <c r="E15" s="1"/>
      <c r="F15" s="7"/>
      <c r="G15" s="1"/>
      <c r="H15" s="1"/>
      <c r="I15" s="1"/>
      <c r="J15" s="1"/>
      <c r="K15" s="46"/>
      <c r="L15" s="1"/>
    </row>
    <row r="16" spans="1:12" ht="17.25">
      <c r="A16" s="56" t="s">
        <v>30</v>
      </c>
      <c r="B16" s="56"/>
      <c r="C16" s="56"/>
      <c r="D16" s="56"/>
      <c r="E16" s="56"/>
      <c r="F16" s="61"/>
      <c r="G16" s="61"/>
      <c r="H16" s="61"/>
      <c r="I16" s="61"/>
      <c r="J16" s="61"/>
      <c r="K16" s="61"/>
      <c r="L16" s="61"/>
    </row>
    <row r="17" spans="1:12" ht="17.25">
      <c r="A17" s="29"/>
      <c r="B17" s="29"/>
      <c r="C17" s="29"/>
      <c r="D17" s="29"/>
      <c r="E17" s="29"/>
      <c r="F17" s="30"/>
      <c r="G17" s="29"/>
      <c r="H17" s="29"/>
      <c r="I17" s="29"/>
      <c r="J17" s="29"/>
      <c r="K17" s="48"/>
      <c r="L17" s="48"/>
    </row>
    <row r="18" spans="1:12" ht="17.25">
      <c r="A18" s="56" t="s">
        <v>31</v>
      </c>
      <c r="B18" s="56"/>
      <c r="C18" s="56"/>
      <c r="D18" s="56"/>
      <c r="E18" s="56"/>
      <c r="F18" s="61"/>
      <c r="G18" s="56"/>
      <c r="H18" s="56"/>
      <c r="I18" s="56"/>
      <c r="J18" s="56"/>
      <c r="K18" s="62"/>
      <c r="L18" s="56"/>
    </row>
    <row r="19" spans="1:12" ht="17.25">
      <c r="A19" s="1"/>
      <c r="B19" s="1"/>
      <c r="C19" s="1"/>
      <c r="D19" s="1"/>
      <c r="E19" s="1"/>
      <c r="F19" s="7"/>
      <c r="G19" s="1"/>
      <c r="H19" s="1"/>
      <c r="I19" s="1"/>
      <c r="J19" s="1"/>
      <c r="K19" s="46"/>
      <c r="L19" s="1"/>
    </row>
    <row r="20" spans="1:12" ht="17.25">
      <c r="A20" s="56" t="s">
        <v>31</v>
      </c>
      <c r="B20" s="56"/>
      <c r="C20" s="56"/>
      <c r="D20" s="56"/>
      <c r="E20" s="56"/>
      <c r="F20" s="61"/>
      <c r="G20" s="56"/>
      <c r="H20" s="56"/>
      <c r="I20" s="56"/>
      <c r="J20" s="56"/>
      <c r="K20" s="62"/>
      <c r="L20" s="56"/>
    </row>
  </sheetData>
  <sheetProtection/>
  <mergeCells count="8">
    <mergeCell ref="A18:L18"/>
    <mergeCell ref="A20:L20"/>
    <mergeCell ref="A1:L1"/>
    <mergeCell ref="A2:L2"/>
    <mergeCell ref="G3:J3"/>
    <mergeCell ref="K3:L3"/>
    <mergeCell ref="A12:E12"/>
    <mergeCell ref="A16:L16"/>
  </mergeCells>
  <printOptions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mac</cp:lastModifiedBy>
  <cp:lastPrinted>2017-12-13T07:21:34Z</cp:lastPrinted>
  <dcterms:created xsi:type="dcterms:W3CDTF">2008-10-08T06:19:31Z</dcterms:created>
  <dcterms:modified xsi:type="dcterms:W3CDTF">2017-12-13T07:27:07Z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