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房屋评估明细表" sheetId="1" r:id="rId1"/>
  </sheets>
  <externalReferences>
    <externalReference r:id="rId2"/>
    <externalReference r:id="rId3"/>
  </externalReferences>
  <definedNames>
    <definedName name="宋体">[1]现金!#REF!</definedName>
  </definedNames>
  <calcPr calcId="144525"/>
</workbook>
</file>

<file path=xl/sharedStrings.xml><?xml version="1.0" encoding="utf-8"?>
<sst xmlns="http://schemas.openxmlformats.org/spreadsheetml/2006/main" count="22" uniqueCount="22">
  <si>
    <t>房屋评估明细表</t>
  </si>
  <si>
    <t>产权持有人：郭青松</t>
  </si>
  <si>
    <r>
      <rPr>
        <sz val="10"/>
        <rFont val="Times New Roman"/>
        <charset val="134"/>
      </rPr>
      <t xml:space="preserve">                            </t>
    </r>
    <r>
      <rPr>
        <sz val="10"/>
        <rFont val="宋体"/>
        <charset val="134"/>
      </rPr>
      <t>评估基准日：</t>
    </r>
    <r>
      <rPr>
        <sz val="10"/>
        <rFont val="Times New Roman"/>
        <charset val="134"/>
      </rPr>
      <t>2020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日</t>
    </r>
    <r>
      <rPr>
        <sz val="10"/>
        <rFont val="Times New Roman"/>
        <charset val="134"/>
      </rPr>
      <t xml:space="preserve">                          </t>
    </r>
  </si>
  <si>
    <t>金额单位：人民币元</t>
  </si>
  <si>
    <t>序号</t>
  </si>
  <si>
    <t>产权证明编号</t>
  </si>
  <si>
    <t>房产名称</t>
  </si>
  <si>
    <t>坐落位置</t>
  </si>
  <si>
    <r>
      <rPr>
        <b/>
        <sz val="10"/>
        <rFont val="宋体"/>
        <charset val="134"/>
      </rPr>
      <t>结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构</t>
    </r>
  </si>
  <si>
    <t>计量单位</t>
  </si>
  <si>
    <t>数量</t>
  </si>
  <si>
    <t>评估单价</t>
  </si>
  <si>
    <t>评估价值</t>
  </si>
  <si>
    <t>备　注</t>
  </si>
  <si>
    <t>A-07705</t>
  </si>
  <si>
    <t>3号楼1单元301室</t>
  </si>
  <si>
    <t>无棣县院前街66号</t>
  </si>
  <si>
    <t>混合</t>
  </si>
  <si>
    <t>㎡</t>
  </si>
  <si>
    <t>含储藏室价值 评估结果取整</t>
  </si>
  <si>
    <r>
      <rPr>
        <b/>
        <sz val="10"/>
        <rFont val="宋体"/>
        <charset val="134"/>
      </rPr>
      <t>合</t>
    </r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计</t>
    </r>
  </si>
  <si>
    <r>
      <rPr>
        <sz val="10"/>
        <rFont val="宋体"/>
        <charset val="134"/>
      </rPr>
      <t>填表日期：</t>
    </r>
    <r>
      <rPr>
        <sz val="10"/>
        <rFont val="Times New Roman"/>
        <charset val="134"/>
      </rPr>
      <t>2020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21</t>
    </r>
    <r>
      <rPr>
        <sz val="10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</si>
</sst>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* #,##0.00_ ;_ * \-#,##0.00_ ;_ * &quot;-&quot;_ ;_ @_ "/>
    <numFmt numFmtId="177" formatCode="#,##0.00_);[Red]\(#,##0.00\)"/>
    <numFmt numFmtId="178" formatCode="_ * #,##0.000_ ;_ * \-#,##0.000_ ;_ * &quot;-&quot;???_ ;_ @_ "/>
    <numFmt numFmtId="179" formatCode="[DBNum2][$-804]General"/>
  </numFmts>
  <fonts count="29">
    <font>
      <sz val="12"/>
      <name val="宋体"/>
      <charset val="134"/>
    </font>
    <font>
      <sz val="12"/>
      <name val="Times New Roman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sz val="10"/>
      <color rgb="FFFF0000"/>
      <name val="宋体"/>
      <charset val="134"/>
    </font>
    <font>
      <sz val="10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6" borderId="2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0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8" borderId="23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7" borderId="22" applyNumberFormat="0" applyAlignment="0" applyProtection="0">
      <alignment vertical="center"/>
    </xf>
    <xf numFmtId="0" fontId="27" fillId="7" borderId="21" applyNumberFormat="0" applyAlignment="0" applyProtection="0">
      <alignment vertical="center"/>
    </xf>
    <xf numFmtId="0" fontId="9" fillId="2" borderId="19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Border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 shrinkToFit="1"/>
    </xf>
    <xf numFmtId="43" fontId="6" fillId="0" borderId="8" xfId="8" applyFont="1" applyBorder="1" applyAlignment="1">
      <alignment horizontal="center" vertical="center"/>
    </xf>
    <xf numFmtId="177" fontId="6" fillId="0" borderId="8" xfId="5" applyNumberFormat="1" applyFont="1" applyFill="1" applyBorder="1" applyAlignment="1">
      <alignment horizontal="right" vertical="center" wrapText="1" shrinkToFit="1"/>
    </xf>
    <xf numFmtId="0" fontId="6" fillId="0" borderId="8" xfId="0" applyFont="1" applyBorder="1" applyAlignment="1">
      <alignment horizontal="left" vertical="center" wrapText="1"/>
    </xf>
    <xf numFmtId="178" fontId="6" fillId="0" borderId="8" xfId="8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 shrinkToFit="1"/>
    </xf>
    <xf numFmtId="177" fontId="6" fillId="0" borderId="8" xfId="5" applyNumberFormat="1" applyFont="1" applyFill="1" applyBorder="1" applyAlignment="1">
      <alignment horizontal="right" wrapText="1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76" fontId="8" fillId="0" borderId="14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3" fontId="6" fillId="0" borderId="8" xfId="8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77" fontId="6" fillId="0" borderId="8" xfId="0" applyNumberFormat="1" applyFont="1" applyBorder="1" applyAlignment="1">
      <alignment horizontal="right"/>
    </xf>
    <xf numFmtId="0" fontId="6" fillId="0" borderId="17" xfId="0" applyFont="1" applyFill="1" applyBorder="1" applyAlignment="1">
      <alignment horizontal="right" wrapText="1"/>
    </xf>
    <xf numFmtId="0" fontId="8" fillId="0" borderId="18" xfId="0" applyFont="1" applyBorder="1" applyAlignment="1">
      <alignment horizontal="right" wrapText="1"/>
    </xf>
    <xf numFmtId="0" fontId="6" fillId="0" borderId="15" xfId="0" applyFont="1" applyFill="1" applyBorder="1" applyAlignment="1">
      <alignment horizontal="right"/>
    </xf>
    <xf numFmtId="179" fontId="0" fillId="0" borderId="0" xfId="0" applyNumberForma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cg6a48.mail.163.com\&#20911;&#28059;\&#35780;&#20272;&#26679;&#26412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&#26080;&#26851;&#21439;&#20154;&#27665;&#27861;&#38498;-&#37101;&#38738;&#26494;&#65288;&#26472;&#39118;&#24179;&#65289;&#25151;&#20135;--&#35780;&#20272;&#35745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"/>
      <sheetName val="目录"/>
      <sheetName val="汇总"/>
      <sheetName val="分类汇总1"/>
      <sheetName val="分类汇总2"/>
      <sheetName val="流动资产汇总"/>
      <sheetName val="现金"/>
      <sheetName val="银行存款"/>
      <sheetName val="其他货币资金"/>
      <sheetName val="短期投资汇总"/>
      <sheetName val="短期投资-股票"/>
      <sheetName val="短期投资-债券"/>
      <sheetName val="应收票据"/>
      <sheetName val="应收股利"/>
      <sheetName val="应收利息"/>
      <sheetName val="应收帐款"/>
      <sheetName val="其他应收款"/>
      <sheetName val="预付帐款"/>
      <sheetName val="应收补贴款"/>
      <sheetName val="存货汇总"/>
      <sheetName val="存货-原材料"/>
      <sheetName val="存货-材料采购"/>
      <sheetName val="存货-在库低值易耗品"/>
      <sheetName val="存货-包装物"/>
      <sheetName val="存货-委托加工材料"/>
      <sheetName val="存货-产成品"/>
      <sheetName val="存货-在产品"/>
      <sheetName val="存货-分期收款发出商品"/>
      <sheetName val="存货-在用低值易耗品"/>
      <sheetName val="存货-委托代销商品"/>
      <sheetName val="存货-受托代销商品"/>
      <sheetName val="待摊费用"/>
      <sheetName val="待处理流动资产净损失"/>
      <sheetName val="一年内到期的长期投资"/>
      <sheetName val="其他流动资产"/>
      <sheetName val="长期投资汇总"/>
      <sheetName val="长期投资-股票"/>
      <sheetName val="长期投资-债券"/>
      <sheetName val="其他长期投资"/>
      <sheetName val="固定资产汇总"/>
      <sheetName val="固定资产-建筑物"/>
      <sheetName val="固定资产-构筑物"/>
      <sheetName val="固定资产-管沟"/>
      <sheetName val="固定资产-机器设备"/>
      <sheetName val="固定资产-车辆"/>
      <sheetName val="固定资产-电子设备"/>
      <sheetName val="工程物资"/>
      <sheetName val="在建工程-土建"/>
      <sheetName val="在建工程-设备"/>
      <sheetName val="固定资产清理"/>
      <sheetName val="待处理固定资产净损失"/>
      <sheetName val="无形资产-土地"/>
      <sheetName val="其他无形资产"/>
      <sheetName val="开办费"/>
      <sheetName val="长期待摊费用"/>
      <sheetName val="其他长期资产"/>
      <sheetName val="递延税款借项"/>
      <sheetName val="流动负债汇总"/>
      <sheetName val="短期借款"/>
      <sheetName val="应付票据"/>
      <sheetName val="应付帐款"/>
      <sheetName val="预收帐款"/>
      <sheetName val="其他应付款"/>
      <sheetName val="应付工资"/>
      <sheetName val="应付福利费"/>
      <sheetName val="应交税金"/>
      <sheetName val="应付利润"/>
      <sheetName val="其他应交款"/>
      <sheetName val="预提费用"/>
      <sheetName val="预计负债"/>
      <sheetName val="一年内到期的长期负债"/>
      <sheetName val="其他流动负债"/>
      <sheetName val="长期负债汇总"/>
      <sheetName val="长期借款"/>
      <sheetName val="应付债券"/>
      <sheetName val="长期应付款"/>
      <sheetName val="专项应付款"/>
      <sheetName val="其他长期负债"/>
      <sheetName val="递延税款贷项"/>
      <sheetName val="各项准备"/>
      <sheetName val="评估分析"/>
      <sheetName val="使用说明"/>
      <sheetName val="正式版信息"/>
      <sheetName val="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无棣县税务局宿舍"/>
      <sheetName val="交易实例 (2)"/>
      <sheetName val="计算过程 (2)"/>
      <sheetName val="交易实例 (3)"/>
      <sheetName val="计算过程 (3)"/>
      <sheetName val="城东张家商住楼--案例"/>
    </sheetNames>
    <sheetDataSet>
      <sheetData sheetId="0"/>
      <sheetData sheetId="1">
        <row r="5">
          <cell r="E5">
            <v>6569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I10" sqref="I10"/>
    </sheetView>
  </sheetViews>
  <sheetFormatPr defaultColWidth="9" defaultRowHeight="15.6"/>
  <cols>
    <col min="1" max="1" width="5.625" style="3" customWidth="1"/>
    <col min="2" max="2" width="13.6" style="3" customWidth="1"/>
    <col min="3" max="3" width="15.7" style="4" customWidth="1"/>
    <col min="4" max="4" width="21.5" style="4" customWidth="1"/>
    <col min="5" max="5" width="6.625" customWidth="1"/>
    <col min="6" max="6" width="5.75" customWidth="1"/>
    <col min="7" max="7" width="8.625" style="5" customWidth="1"/>
    <col min="8" max="8" width="10.625" style="5" customWidth="1"/>
    <col min="9" max="9" width="14.375" style="5" customWidth="1"/>
    <col min="10" max="10" width="13.4" customWidth="1"/>
  </cols>
  <sheetData>
    <row r="1" ht="24.75" customHeight="1" spans="1:10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</row>
    <row r="2" ht="23.1" customHeight="1" spans="1:10">
      <c r="A2" s="8"/>
      <c r="B2" s="8"/>
      <c r="C2" s="9"/>
      <c r="D2" s="9"/>
      <c r="E2" s="10"/>
      <c r="F2" s="10"/>
      <c r="G2" s="11"/>
      <c r="H2" s="11"/>
      <c r="I2" s="11"/>
      <c r="J2" s="54"/>
    </row>
    <row r="3" ht="16.5" customHeight="1" spans="1:10">
      <c r="A3" s="12" t="s">
        <v>1</v>
      </c>
      <c r="B3" s="12"/>
      <c r="C3" s="13"/>
      <c r="D3" s="14" t="s">
        <v>2</v>
      </c>
      <c r="F3" s="14"/>
      <c r="G3" s="14"/>
      <c r="H3" s="15"/>
      <c r="I3" s="55"/>
      <c r="J3" s="56" t="s">
        <v>3</v>
      </c>
    </row>
    <row r="4" ht="23.1" customHeight="1" spans="1:10">
      <c r="A4" s="16" t="s">
        <v>4</v>
      </c>
      <c r="B4" s="17" t="s">
        <v>5</v>
      </c>
      <c r="C4" s="18" t="s">
        <v>6</v>
      </c>
      <c r="D4" s="19" t="s">
        <v>7</v>
      </c>
      <c r="E4" s="18" t="s">
        <v>8</v>
      </c>
      <c r="F4" s="20" t="s">
        <v>9</v>
      </c>
      <c r="G4" s="21" t="s">
        <v>10</v>
      </c>
      <c r="H4" s="21" t="s">
        <v>11</v>
      </c>
      <c r="I4" s="21" t="s">
        <v>12</v>
      </c>
      <c r="J4" s="57" t="s">
        <v>13</v>
      </c>
    </row>
    <row r="5" ht="23.1" customHeight="1" spans="1:10">
      <c r="A5" s="22"/>
      <c r="B5" s="23"/>
      <c r="C5" s="24"/>
      <c r="D5" s="25"/>
      <c r="E5" s="24"/>
      <c r="F5" s="26"/>
      <c r="G5" s="27"/>
      <c r="H5" s="28"/>
      <c r="I5" s="27"/>
      <c r="J5" s="58"/>
    </row>
    <row r="6" s="1" customFormat="1" ht="24.95" customHeight="1" spans="1:10">
      <c r="A6" s="29">
        <v>1</v>
      </c>
      <c r="B6" s="30" t="s">
        <v>14</v>
      </c>
      <c r="C6" s="31" t="s">
        <v>15</v>
      </c>
      <c r="D6" s="32" t="s">
        <v>16</v>
      </c>
      <c r="E6" s="31" t="s">
        <v>17</v>
      </c>
      <c r="F6" s="33" t="s">
        <v>18</v>
      </c>
      <c r="G6" s="34">
        <v>129.93</v>
      </c>
      <c r="H6" s="35">
        <f>'[2]交易实例 (2)'!$E$5</f>
        <v>6569</v>
      </c>
      <c r="I6" s="59">
        <f>ROUND(G6*H6,0)</f>
        <v>853510</v>
      </c>
      <c r="J6" s="60" t="s">
        <v>19</v>
      </c>
    </row>
    <row r="7" s="1" customFormat="1" ht="24.95" customHeight="1" spans="1:10">
      <c r="A7" s="29"/>
      <c r="B7" s="30"/>
      <c r="C7" s="31"/>
      <c r="D7" s="36"/>
      <c r="E7" s="31"/>
      <c r="F7" s="33"/>
      <c r="G7" s="37"/>
      <c r="H7" s="35"/>
      <c r="I7" s="59"/>
      <c r="J7" s="60"/>
    </row>
    <row r="8" s="1" customFormat="1" ht="24.95" customHeight="1" spans="1:10">
      <c r="A8" s="29"/>
      <c r="B8" s="30"/>
      <c r="C8" s="31"/>
      <c r="D8" s="36"/>
      <c r="E8" s="31"/>
      <c r="F8" s="33"/>
      <c r="G8" s="37"/>
      <c r="H8" s="35"/>
      <c r="I8" s="59"/>
      <c r="J8" s="60"/>
    </row>
    <row r="9" s="1" customFormat="1" ht="24.95" customHeight="1" spans="1:10">
      <c r="A9" s="29"/>
      <c r="B9" s="30"/>
      <c r="C9" s="31"/>
      <c r="D9" s="36"/>
      <c r="E9" s="31"/>
      <c r="F9" s="33"/>
      <c r="G9" s="37"/>
      <c r="H9" s="35"/>
      <c r="I9" s="59"/>
      <c r="J9" s="60"/>
    </row>
    <row r="10" s="1" customFormat="1" ht="24.95" customHeight="1" spans="1:10">
      <c r="A10" s="38"/>
      <c r="B10" s="39"/>
      <c r="C10" s="40"/>
      <c r="D10" s="41"/>
      <c r="E10" s="40"/>
      <c r="F10" s="42"/>
      <c r="G10" s="40"/>
      <c r="H10" s="43"/>
      <c r="I10" s="61"/>
      <c r="J10" s="62"/>
    </row>
    <row r="11" s="1" customFormat="1" ht="24.95" customHeight="1" spans="1:10">
      <c r="A11" s="38"/>
      <c r="B11" s="39"/>
      <c r="C11" s="40"/>
      <c r="D11" s="41"/>
      <c r="E11" s="40"/>
      <c r="F11" s="42"/>
      <c r="G11" s="40"/>
      <c r="H11" s="43"/>
      <c r="I11" s="61"/>
      <c r="J11" s="62"/>
    </row>
    <row r="12" s="1" customFormat="1" ht="24.95" customHeight="1" spans="1:10">
      <c r="A12" s="38"/>
      <c r="B12" s="39"/>
      <c r="C12" s="40"/>
      <c r="D12" s="41"/>
      <c r="E12" s="40"/>
      <c r="F12" s="42"/>
      <c r="G12" s="40"/>
      <c r="H12" s="43"/>
      <c r="I12" s="61"/>
      <c r="J12" s="62"/>
    </row>
    <row r="13" s="1" customFormat="1" ht="24.95" customHeight="1" spans="1:10">
      <c r="A13" s="38"/>
      <c r="B13" s="39"/>
      <c r="C13" s="40"/>
      <c r="D13" s="41"/>
      <c r="E13" s="40"/>
      <c r="F13" s="42"/>
      <c r="G13" s="40"/>
      <c r="H13" s="43"/>
      <c r="I13" s="61"/>
      <c r="J13" s="62"/>
    </row>
    <row r="14" s="1" customFormat="1" ht="24.95" customHeight="1" spans="1:10">
      <c r="A14" s="38"/>
      <c r="B14" s="39"/>
      <c r="C14" s="40"/>
      <c r="D14" s="41"/>
      <c r="E14" s="40"/>
      <c r="F14" s="42"/>
      <c r="G14" s="40"/>
      <c r="H14" s="43"/>
      <c r="I14" s="61"/>
      <c r="J14" s="62"/>
    </row>
    <row r="15" s="1" customFormat="1" ht="24.95" customHeight="1" spans="1:10">
      <c r="A15" s="38"/>
      <c r="B15" s="39"/>
      <c r="C15" s="40"/>
      <c r="D15" s="41"/>
      <c r="E15" s="40"/>
      <c r="F15" s="42"/>
      <c r="G15" s="40"/>
      <c r="H15" s="43"/>
      <c r="I15" s="61"/>
      <c r="J15" s="62"/>
    </row>
    <row r="16" s="1" customFormat="1" ht="24.95" customHeight="1" spans="1:10">
      <c r="A16" s="38"/>
      <c r="B16" s="39"/>
      <c r="C16" s="40"/>
      <c r="D16" s="41"/>
      <c r="E16" s="40"/>
      <c r="F16" s="42"/>
      <c r="G16" s="40"/>
      <c r="H16" s="43"/>
      <c r="I16" s="61"/>
      <c r="J16" s="62"/>
    </row>
    <row r="17" ht="24.95" customHeight="1" spans="1:10">
      <c r="A17" s="44" t="s">
        <v>20</v>
      </c>
      <c r="B17" s="45"/>
      <c r="C17" s="46"/>
      <c r="D17" s="47"/>
      <c r="E17" s="48"/>
      <c r="F17" s="48"/>
      <c r="G17" s="49">
        <f>SUM(G6:G16)</f>
        <v>129.93</v>
      </c>
      <c r="H17" s="49"/>
      <c r="I17" s="49">
        <f>SUM(I6:I16)</f>
        <v>853510</v>
      </c>
      <c r="J17" s="63"/>
    </row>
    <row r="18" s="2" customFormat="1" ht="19.5" customHeight="1" spans="1:10">
      <c r="A18" s="50" t="s">
        <v>21</v>
      </c>
      <c r="B18" s="50"/>
      <c r="C18" s="51"/>
      <c r="D18" s="51"/>
      <c r="E18" s="52"/>
      <c r="F18" s="52"/>
      <c r="G18" s="53"/>
      <c r="H18" s="53"/>
      <c r="I18" s="52"/>
      <c r="J18" s="64"/>
    </row>
    <row r="21" spans="9:9">
      <c r="I21" s="65"/>
    </row>
  </sheetData>
  <mergeCells count="12">
    <mergeCell ref="A1:J1"/>
    <mergeCell ref="A17:C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948611111111111" right="0.948611111111111" top="1" bottom="1" header="0.5" footer="0.5"/>
  <pageSetup paperSize="9" firstPageNumber="4294963191" orientation="landscape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房屋评估明细表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断云</cp:lastModifiedBy>
  <dcterms:created xsi:type="dcterms:W3CDTF">2019-11-13T00:11:00Z</dcterms:created>
  <dcterms:modified xsi:type="dcterms:W3CDTF">2020-04-22T01:56:32Z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