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<sst xmlns="http://schemas.openxmlformats.org/spreadsheetml/2006/main" count="23" uniqueCount="22">
  <si>
    <t>房 地 产 评 估 结 果 汇 总 表</t>
  </si>
  <si>
    <t>价值时点：2019年12月12日</t>
  </si>
  <si>
    <t>估价委托人：广东省东莞市第二人民法院</t>
  </si>
  <si>
    <t>金额单位：人民币元</t>
  </si>
  <si>
    <t>序号</t>
  </si>
  <si>
    <t>项目</t>
  </si>
  <si>
    <t>总面积数（㎡）</t>
  </si>
  <si>
    <t>评估单价（元/㎡）</t>
  </si>
  <si>
    <t>评估价值（元）</t>
  </si>
  <si>
    <t>备注</t>
  </si>
  <si>
    <t>一、房屋部分</t>
  </si>
  <si>
    <t>建筑物部分</t>
  </si>
  <si>
    <t>住宅楼</t>
  </si>
  <si>
    <t>东莞市大朗镇巷头村（干湖）（现门牌号：朗美一街44号），不含地价</t>
  </si>
  <si>
    <t>小        计</t>
  </si>
  <si>
    <t>二、土地部分</t>
  </si>
  <si>
    <t>土地使用权</t>
  </si>
  <si>
    <t>住宅</t>
  </si>
  <si>
    <t>东府集用（2004）第1900170406753号</t>
  </si>
  <si>
    <t>合           计</t>
  </si>
  <si>
    <t>房地产估价机构：广东广信土地房地产资产评估有限公司</t>
  </si>
  <si>
    <t>法定代表人：刘政波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</si>
</sst>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[DBNum1][$-804]yyyy&quot;年&quot;m&quot;月&quot;d&quot;日&quot;;@"/>
    <numFmt numFmtId="179" formatCode="0.00_);[Red]\(0.00\)"/>
    <numFmt numFmtId="180" formatCode="#,##0_ "/>
    <numFmt numFmtId="181" formatCode="#,##0_);[Red]\(#,##0\)"/>
    <numFmt numFmtId="182" formatCode="#,##0.00_);[Red]\(#,##0.00\)"/>
    <numFmt numFmtId="183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黑体"/>
      <family val="3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20"/>
      <name val="黑体"/>
      <family val="3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5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/>
    <xf numFmtId="0" fontId="10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1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22" borderId="22" applyNumberFormat="0" applyAlignment="0" applyProtection="0">
      <alignment vertical="center"/>
    </xf>
    <xf numFmtId="0" fontId="25" fillId="22" borderId="19" applyNumberFormat="0" applyAlignment="0" applyProtection="0">
      <alignment vertical="center"/>
    </xf>
    <xf numFmtId="0" fontId="26" fillId="26" borderId="2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51">
      <alignment vertical="center"/>
    </xf>
    <xf numFmtId="0" fontId="1" fillId="0" borderId="0" xfId="51" applyFont="1">
      <alignment vertical="center"/>
    </xf>
    <xf numFmtId="0" fontId="2" fillId="0" borderId="0" xfId="51" applyFont="1">
      <alignment vertical="center"/>
    </xf>
    <xf numFmtId="0" fontId="2" fillId="0" borderId="0" xfId="50" applyFont="1" applyAlignment="1">
      <alignment vertical="center"/>
    </xf>
    <xf numFmtId="0" fontId="1" fillId="0" borderId="0" xfId="5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4" fillId="0" borderId="0" xfId="50" applyFont="1" applyAlignment="1">
      <alignment horizontal="center"/>
    </xf>
    <xf numFmtId="0" fontId="4" fillId="0" borderId="1" xfId="6" applyFont="1" applyBorder="1" applyAlignment="1">
      <alignment horizontal="left" vertical="center"/>
    </xf>
    <xf numFmtId="0" fontId="4" fillId="0" borderId="0" xfId="50" applyFont="1" applyAlignment="1">
      <alignment horizontal="center" vertical="center"/>
    </xf>
    <xf numFmtId="0" fontId="4" fillId="0" borderId="1" xfId="50" applyFont="1" applyBorder="1" applyAlignment="1">
      <alignment horizontal="right" vertical="center"/>
    </xf>
    <xf numFmtId="0" fontId="4" fillId="0" borderId="2" xfId="50" applyFont="1" applyBorder="1" applyAlignment="1">
      <alignment horizontal="center" vertical="center"/>
    </xf>
    <xf numFmtId="0" fontId="4" fillId="0" borderId="3" xfId="50" applyFont="1" applyBorder="1" applyAlignment="1">
      <alignment horizontal="center" vertical="center"/>
    </xf>
    <xf numFmtId="0" fontId="4" fillId="0" borderId="4" xfId="50" applyFont="1" applyBorder="1" applyAlignment="1">
      <alignment horizontal="center" vertical="center"/>
    </xf>
    <xf numFmtId="0" fontId="4" fillId="0" borderId="5" xfId="50" applyFont="1" applyBorder="1" applyAlignment="1">
      <alignment horizontal="center" vertical="center" wrapText="1"/>
    </xf>
    <xf numFmtId="0" fontId="4" fillId="0" borderId="5" xfId="50" applyFont="1" applyBorder="1" applyAlignment="1">
      <alignment horizontal="center" vertical="center"/>
    </xf>
    <xf numFmtId="179" fontId="4" fillId="0" borderId="6" xfId="50" applyNumberFormat="1" applyFont="1" applyBorder="1" applyAlignment="1">
      <alignment horizontal="center" vertical="center" textRotation="255"/>
    </xf>
    <xf numFmtId="179" fontId="5" fillId="0" borderId="7" xfId="51" applyNumberFormat="1" applyFont="1" applyBorder="1" applyAlignment="1">
      <alignment horizontal="center" vertical="center" wrapText="1"/>
    </xf>
    <xf numFmtId="179" fontId="5" fillId="0" borderId="8" xfId="51" applyNumberFormat="1" applyFont="1" applyBorder="1" applyAlignment="1">
      <alignment horizontal="center" vertical="center" wrapText="1"/>
    </xf>
    <xf numFmtId="177" fontId="4" fillId="0" borderId="5" xfId="50" applyNumberFormat="1" applyFont="1" applyFill="1" applyBorder="1" applyAlignment="1">
      <alignment horizontal="center" vertical="center"/>
    </xf>
    <xf numFmtId="176" fontId="4" fillId="0" borderId="5" xfId="50" applyNumberFormat="1" applyFont="1" applyBorder="1" applyAlignment="1">
      <alignment horizontal="center" vertical="center" wrapText="1"/>
    </xf>
    <xf numFmtId="180" fontId="4" fillId="0" borderId="5" xfId="50" applyNumberFormat="1" applyFont="1" applyBorder="1" applyAlignment="1">
      <alignment horizontal="center" vertical="center" wrapText="1"/>
    </xf>
    <xf numFmtId="181" fontId="4" fillId="0" borderId="5" xfId="50" applyNumberFormat="1" applyFont="1" applyBorder="1" applyAlignment="1">
      <alignment horizontal="left" vertical="center" wrapText="1"/>
    </xf>
    <xf numFmtId="179" fontId="4" fillId="0" borderId="9" xfId="50" applyNumberFormat="1" applyFont="1" applyBorder="1" applyAlignment="1">
      <alignment horizontal="center" vertical="center" textRotation="255"/>
    </xf>
    <xf numFmtId="179" fontId="5" fillId="0" borderId="10" xfId="51" applyNumberFormat="1" applyFont="1" applyBorder="1" applyAlignment="1">
      <alignment horizontal="center" vertical="center" wrapText="1"/>
    </xf>
    <xf numFmtId="179" fontId="5" fillId="0" borderId="11" xfId="51" applyNumberFormat="1" applyFont="1" applyBorder="1" applyAlignment="1">
      <alignment horizontal="center" vertical="center" wrapText="1"/>
    </xf>
    <xf numFmtId="182" fontId="4" fillId="0" borderId="5" xfId="6" applyNumberFormat="1" applyFont="1" applyFill="1" applyBorder="1" applyAlignment="1">
      <alignment vertical="center" wrapText="1"/>
    </xf>
    <xf numFmtId="179" fontId="5" fillId="0" borderId="12" xfId="51" applyNumberFormat="1" applyFont="1" applyBorder="1" applyAlignment="1">
      <alignment horizontal="center" vertical="center" wrapText="1"/>
    </xf>
    <xf numFmtId="179" fontId="5" fillId="0" borderId="13" xfId="51" applyNumberFormat="1" applyFont="1" applyBorder="1" applyAlignment="1">
      <alignment horizontal="center" vertical="center" wrapText="1"/>
    </xf>
    <xf numFmtId="177" fontId="4" fillId="0" borderId="5" xfId="50" applyNumberFormat="1" applyFont="1" applyBorder="1" applyAlignment="1">
      <alignment horizontal="center" vertical="center"/>
    </xf>
    <xf numFmtId="181" fontId="4" fillId="0" borderId="5" xfId="50" applyNumberFormat="1" applyFont="1" applyBorder="1" applyAlignment="1">
      <alignment horizontal="right" vertical="center" wrapText="1"/>
    </xf>
    <xf numFmtId="179" fontId="4" fillId="0" borderId="14" xfId="50" applyNumberFormat="1" applyFont="1" applyBorder="1" applyAlignment="1">
      <alignment horizontal="center" vertical="center" textRotation="255"/>
    </xf>
    <xf numFmtId="179" fontId="4" fillId="0" borderId="5" xfId="50" applyNumberFormat="1" applyFont="1" applyBorder="1" applyAlignment="1">
      <alignment horizontal="center" vertical="center"/>
    </xf>
    <xf numFmtId="179" fontId="4" fillId="0" borderId="5" xfId="50" applyNumberFormat="1" applyFont="1" applyBorder="1" applyAlignment="1">
      <alignment horizontal="center" vertical="center" textRotation="255"/>
    </xf>
    <xf numFmtId="179" fontId="5" fillId="0" borderId="5" xfId="50" applyNumberFormat="1" applyFont="1" applyBorder="1" applyAlignment="1">
      <alignment horizontal="center" vertical="center" wrapText="1"/>
    </xf>
    <xf numFmtId="179" fontId="4" fillId="0" borderId="2" xfId="50" applyNumberFormat="1" applyFont="1" applyBorder="1" applyAlignment="1">
      <alignment horizontal="center" vertical="center"/>
    </xf>
    <xf numFmtId="179" fontId="4" fillId="0" borderId="3" xfId="50" applyNumberFormat="1" applyFont="1" applyBorder="1" applyAlignment="1">
      <alignment horizontal="center" vertical="center"/>
    </xf>
    <xf numFmtId="179" fontId="4" fillId="0" borderId="4" xfId="50" applyNumberFormat="1" applyFont="1" applyBorder="1" applyAlignment="1">
      <alignment horizontal="center" vertical="center"/>
    </xf>
    <xf numFmtId="182" fontId="4" fillId="0" borderId="5" xfId="50" applyNumberFormat="1" applyFont="1" applyBorder="1" applyAlignment="1">
      <alignment horizontal="center" vertical="center"/>
    </xf>
    <xf numFmtId="182" fontId="4" fillId="0" borderId="5" xfId="50" applyNumberFormat="1" applyFont="1" applyBorder="1" applyAlignment="1">
      <alignment horizontal="center" vertical="center" wrapText="1"/>
    </xf>
    <xf numFmtId="0" fontId="4" fillId="0" borderId="0" xfId="50" applyFont="1" applyAlignment="1">
      <alignment vertical="center"/>
    </xf>
    <xf numFmtId="0" fontId="4" fillId="0" borderId="15" xfId="50" applyFont="1" applyBorder="1" applyAlignment="1">
      <alignment horizontal="right" vertical="center"/>
    </xf>
    <xf numFmtId="0" fontId="4" fillId="0" borderId="15" xfId="51" applyFont="1" applyFill="1" applyBorder="1" applyAlignment="1">
      <alignment horizontal="right" vertical="center"/>
    </xf>
    <xf numFmtId="0" fontId="4" fillId="0" borderId="0" xfId="51" applyFont="1" applyFill="1" applyAlignment="1">
      <alignment vertical="center"/>
    </xf>
    <xf numFmtId="183" fontId="4" fillId="0" borderId="0" xfId="50" applyNumberFormat="1" applyFont="1" applyFill="1" applyAlignment="1">
      <alignment horizontal="right" vertical="center"/>
    </xf>
    <xf numFmtId="178" fontId="4" fillId="0" borderId="0" xfId="50" applyNumberFormat="1" applyFont="1" applyFill="1" applyAlignment="1">
      <alignment horizontal="right" vertical="center"/>
    </xf>
    <xf numFmtId="0" fontId="6" fillId="0" borderId="0" xfId="50" applyFont="1" applyAlignment="1">
      <alignment horizontal="center" vertical="center"/>
    </xf>
    <xf numFmtId="0" fontId="1" fillId="0" borderId="0" xfId="50"/>
    <xf numFmtId="0" fontId="1" fillId="0" borderId="0" xfId="50" applyAlignment="1">
      <alignment horizontal="center"/>
    </xf>
    <xf numFmtId="0" fontId="2" fillId="0" borderId="0" xfId="50" applyFont="1" applyAlignment="1">
      <alignment vertical="center"/>
    </xf>
    <xf numFmtId="0" fontId="2" fillId="0" borderId="0" xfId="50" applyFont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2" fillId="0" borderId="0" xfId="50" applyFont="1"/>
    <xf numFmtId="31" fontId="2" fillId="0" borderId="0" xfId="51" applyNumberFormat="1" applyFont="1" applyAlignment="1">
      <alignment horizontal="center" vertical="center"/>
    </xf>
    <xf numFmtId="0" fontId="2" fillId="0" borderId="0" xfId="51" applyFont="1" applyAlignment="1">
      <alignment horizontal="left" vertical="center"/>
    </xf>
    <xf numFmtId="0" fontId="2" fillId="0" borderId="0" xfId="50" applyFont="1" applyAlignment="1">
      <alignment horizontal="center"/>
    </xf>
    <xf numFmtId="177" fontId="2" fillId="0" borderId="0" xfId="51" applyNumberFormat="1" applyFont="1">
      <alignment vertical="center"/>
    </xf>
    <xf numFmtId="0" fontId="1" fillId="0" borderId="0" xfId="51" applyAlignment="1">
      <alignment vertical="center"/>
    </xf>
    <xf numFmtId="3" fontId="2" fillId="0" borderId="0" xfId="50" applyNumberFormat="1" applyFont="1" applyAlignment="1">
      <alignment horizontal="center" vertical="center"/>
    </xf>
    <xf numFmtId="0" fontId="2" fillId="0" borderId="0" xfId="5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结果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结果_各方法汇总" xfId="50"/>
    <cellStyle name="常规_各方法汇总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K9" sqref="K9"/>
    </sheetView>
  </sheetViews>
  <sheetFormatPr defaultColWidth="9" defaultRowHeight="14.25"/>
  <cols>
    <col min="1" max="1" width="7.875" style="1" customWidth="1"/>
    <col min="2" max="2" width="5.125" style="1" customWidth="1"/>
    <col min="3" max="3" width="9.375" style="1" customWidth="1"/>
    <col min="4" max="4" width="16.75" style="1" customWidth="1"/>
    <col min="5" max="5" width="20" style="1" customWidth="1"/>
    <col min="6" max="6" width="20.5" style="1" customWidth="1"/>
    <col min="7" max="7" width="19.375" style="1" customWidth="1"/>
    <col min="8" max="8" width="25.5" style="1" customWidth="1"/>
    <col min="9" max="9" width="10.25" style="1" customWidth="1"/>
    <col min="10" max="10" width="8.875" style="1" customWidth="1"/>
    <col min="11" max="11" width="13.25" style="5" customWidth="1"/>
    <col min="12" max="12" width="11.875" style="1" customWidth="1"/>
    <col min="13" max="255" width="9" style="1" customWidth="1"/>
    <col min="256" max="16384" width="9" style="1"/>
  </cols>
  <sheetData>
    <row r="1" s="1" customFormat="1" spans="11:11">
      <c r="K1" s="5"/>
    </row>
    <row r="2" s="1" customFormat="1" ht="24" customHeight="1" spans="1:11">
      <c r="A2" s="6" t="s">
        <v>0</v>
      </c>
      <c r="B2" s="6"/>
      <c r="C2" s="6"/>
      <c r="D2" s="6"/>
      <c r="E2" s="6"/>
      <c r="F2" s="6"/>
      <c r="G2" s="6"/>
      <c r="H2" s="6"/>
      <c r="I2" s="46"/>
      <c r="J2" s="46"/>
      <c r="K2" s="46"/>
    </row>
    <row r="3" s="2" customFormat="1" ht="15.75" customHeight="1" spans="1:11">
      <c r="A3" s="7" t="s">
        <v>1</v>
      </c>
      <c r="B3" s="7"/>
      <c r="C3" s="7"/>
      <c r="D3" s="7"/>
      <c r="E3" s="7"/>
      <c r="F3" s="7"/>
      <c r="G3" s="7"/>
      <c r="H3" s="7"/>
      <c r="I3" s="47"/>
      <c r="J3" s="47"/>
      <c r="K3" s="48"/>
    </row>
    <row r="4" s="3" customFormat="1" ht="16.5" customHeight="1" spans="1:11">
      <c r="A4" s="8" t="s">
        <v>2</v>
      </c>
      <c r="B4" s="8"/>
      <c r="C4" s="8"/>
      <c r="D4" s="8"/>
      <c r="E4" s="8"/>
      <c r="F4" s="9"/>
      <c r="G4" s="10" t="s">
        <v>3</v>
      </c>
      <c r="H4" s="10"/>
      <c r="I4" s="49"/>
      <c r="J4" s="49"/>
      <c r="K4" s="50"/>
    </row>
    <row r="5" s="3" customFormat="1" ht="41" customHeight="1" spans="1:11">
      <c r="A5" s="11" t="s">
        <v>4</v>
      </c>
      <c r="B5" s="11" t="s">
        <v>5</v>
      </c>
      <c r="C5" s="12"/>
      <c r="D5" s="13"/>
      <c r="E5" s="14" t="s">
        <v>6</v>
      </c>
      <c r="F5" s="14" t="s">
        <v>7</v>
      </c>
      <c r="G5" s="14" t="s">
        <v>8</v>
      </c>
      <c r="H5" s="15" t="s">
        <v>9</v>
      </c>
      <c r="I5" s="50"/>
      <c r="J5" s="50"/>
      <c r="K5" s="51"/>
    </row>
    <row r="6" s="3" customFormat="1" ht="45" customHeight="1" spans="1:11">
      <c r="A6" s="16" t="s">
        <v>10</v>
      </c>
      <c r="B6" s="17" t="s">
        <v>11</v>
      </c>
      <c r="C6" s="18"/>
      <c r="D6" s="14" t="s">
        <v>12</v>
      </c>
      <c r="E6" s="19">
        <v>572.65</v>
      </c>
      <c r="F6" s="20">
        <v>1350</v>
      </c>
      <c r="G6" s="21">
        <f>ROUND(E6*F6,0)</f>
        <v>773078</v>
      </c>
      <c r="H6" s="22" t="s">
        <v>13</v>
      </c>
      <c r="I6" s="52"/>
      <c r="J6" s="52"/>
      <c r="K6" s="51"/>
    </row>
    <row r="7" s="3" customFormat="1" ht="32" customHeight="1" spans="1:11">
      <c r="A7" s="23"/>
      <c r="B7" s="24"/>
      <c r="C7" s="25"/>
      <c r="D7" s="14"/>
      <c r="E7" s="19"/>
      <c r="F7" s="20"/>
      <c r="G7" s="21"/>
      <c r="H7" s="26"/>
      <c r="I7" s="52"/>
      <c r="J7" s="52"/>
      <c r="K7" s="53"/>
    </row>
    <row r="8" s="3" customFormat="1" ht="30" customHeight="1" spans="1:11">
      <c r="A8" s="23"/>
      <c r="B8" s="27"/>
      <c r="C8" s="28"/>
      <c r="D8" s="29"/>
      <c r="E8" s="19"/>
      <c r="F8" s="20"/>
      <c r="G8" s="21"/>
      <c r="H8" s="30"/>
      <c r="I8" s="52"/>
      <c r="J8" s="52"/>
      <c r="K8" s="51"/>
    </row>
    <row r="9" s="3" customFormat="1" ht="33" customHeight="1" spans="1:11">
      <c r="A9" s="31"/>
      <c r="B9" s="32" t="s">
        <v>14</v>
      </c>
      <c r="C9" s="32"/>
      <c r="D9" s="32"/>
      <c r="E9" s="19">
        <f>SUM(E6:E8)</f>
        <v>572.65</v>
      </c>
      <c r="F9" s="20"/>
      <c r="G9" s="21">
        <f>SUM(G6:G8)</f>
        <v>773078</v>
      </c>
      <c r="H9" s="30"/>
      <c r="I9" s="52"/>
      <c r="K9" s="51"/>
    </row>
    <row r="10" s="3" customFormat="1" ht="42" customHeight="1" spans="1:12">
      <c r="A10" s="33" t="s">
        <v>15</v>
      </c>
      <c r="B10" s="34" t="s">
        <v>16</v>
      </c>
      <c r="C10" s="34"/>
      <c r="D10" s="14" t="s">
        <v>17</v>
      </c>
      <c r="E10" s="19">
        <v>120.52</v>
      </c>
      <c r="F10" s="20">
        <v>13170</v>
      </c>
      <c r="G10" s="21">
        <f>ROUND(E10*F10,0)</f>
        <v>1587248</v>
      </c>
      <c r="H10" s="22" t="s">
        <v>18</v>
      </c>
      <c r="I10" s="52"/>
      <c r="J10" s="52"/>
      <c r="K10" s="51"/>
      <c r="L10" s="54"/>
    </row>
    <row r="11" s="3" customFormat="1" ht="31" customHeight="1" spans="1:12">
      <c r="A11" s="33"/>
      <c r="B11" s="34"/>
      <c r="C11" s="34"/>
      <c r="D11" s="14"/>
      <c r="E11" s="19"/>
      <c r="F11" s="20"/>
      <c r="G11" s="21"/>
      <c r="H11" s="22"/>
      <c r="I11" s="52"/>
      <c r="K11" s="55"/>
      <c r="L11" s="56"/>
    </row>
    <row r="12" s="3" customFormat="1" ht="31" customHeight="1" spans="1:11">
      <c r="A12" s="33"/>
      <c r="B12" s="34"/>
      <c r="C12" s="34"/>
      <c r="D12" s="14"/>
      <c r="E12" s="19"/>
      <c r="F12" s="20"/>
      <c r="G12" s="21"/>
      <c r="H12" s="30"/>
      <c r="I12" s="52"/>
      <c r="J12" s="52"/>
      <c r="K12" s="51"/>
    </row>
    <row r="13" s="3" customFormat="1" ht="31" customHeight="1" spans="1:11">
      <c r="A13" s="33"/>
      <c r="B13" s="35" t="s">
        <v>14</v>
      </c>
      <c r="C13" s="36"/>
      <c r="D13" s="37"/>
      <c r="E13" s="38">
        <f>SUM(E10:E12)</f>
        <v>120.52</v>
      </c>
      <c r="F13" s="20"/>
      <c r="G13" s="21">
        <f>SUM(G10:G12)</f>
        <v>1587248</v>
      </c>
      <c r="H13" s="30"/>
      <c r="I13" s="52"/>
      <c r="J13" s="52"/>
      <c r="K13" s="51"/>
    </row>
    <row r="14" s="3" customFormat="1" ht="33" customHeight="1" spans="1:11">
      <c r="A14" s="35" t="s">
        <v>19</v>
      </c>
      <c r="B14" s="36"/>
      <c r="C14" s="36"/>
      <c r="D14" s="37"/>
      <c r="E14" s="37"/>
      <c r="F14" s="20"/>
      <c r="G14" s="21">
        <f>G9+G13</f>
        <v>2360326</v>
      </c>
      <c r="H14" s="39"/>
      <c r="I14" s="52"/>
      <c r="J14" s="52"/>
      <c r="K14" s="51"/>
    </row>
    <row r="15" s="4" customFormat="1" ht="20" customHeight="1" spans="1:11">
      <c r="A15" s="40" t="s">
        <v>20</v>
      </c>
      <c r="B15" s="40"/>
      <c r="C15" s="40"/>
      <c r="D15" s="41"/>
      <c r="E15" s="41"/>
      <c r="F15" s="42"/>
      <c r="G15" s="42"/>
      <c r="H15" s="42"/>
      <c r="I15" s="57"/>
      <c r="K15" s="58"/>
    </row>
    <row r="16" s="4" customFormat="1" ht="20" customHeight="1" spans="1:11">
      <c r="A16" s="40" t="s">
        <v>21</v>
      </c>
      <c r="B16" s="40"/>
      <c r="C16" s="40"/>
      <c r="D16" s="9"/>
      <c r="E16" s="9"/>
      <c r="F16" s="43"/>
      <c r="G16" s="44"/>
      <c r="H16" s="45"/>
      <c r="K16" s="59"/>
    </row>
    <row r="17" s="3" customFormat="1" ht="15" customHeight="1" spans="11:11">
      <c r="K17" s="51"/>
    </row>
  </sheetData>
  <mergeCells count="12">
    <mergeCell ref="A2:H2"/>
    <mergeCell ref="A3:H3"/>
    <mergeCell ref="A4:E4"/>
    <mergeCell ref="G4:H4"/>
    <mergeCell ref="B5:D5"/>
    <mergeCell ref="B9:D9"/>
    <mergeCell ref="B13:D13"/>
    <mergeCell ref="A14:D14"/>
    <mergeCell ref="A6:A9"/>
    <mergeCell ref="A10:A13"/>
    <mergeCell ref="B6:C8"/>
    <mergeCell ref="B10:C1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</cp:lastModifiedBy>
  <dcterms:created xsi:type="dcterms:W3CDTF">2020-02-21T03:18:49Z</dcterms:created>
  <dcterms:modified xsi:type="dcterms:W3CDTF">2020-02-21T03:19:20Z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