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<sst xmlns="http://schemas.openxmlformats.org/spreadsheetml/2006/main" count="22" uniqueCount="20">
  <si>
    <t>序号</t>
  </si>
  <si>
    <t>评估价格(元)</t>
  </si>
  <si>
    <t>建筑(使用)面积(㎡)</t>
  </si>
  <si>
    <t>所有(使用)权证号</t>
  </si>
  <si>
    <t>设计(地类)用途</t>
  </si>
  <si>
    <r>
      <t>附表一</t>
    </r>
    <r>
      <rPr>
        <sz val="18"/>
        <rFont val="宋体"/>
        <family val="0"/>
      </rPr>
      <t xml:space="preserve">         </t>
    </r>
    <r>
      <rPr>
        <b/>
        <sz val="18"/>
        <rFont val="宋体"/>
        <family val="0"/>
      </rPr>
      <t xml:space="preserve"> 房地产估价技术要点汇总表 </t>
    </r>
  </si>
  <si>
    <t>名称</t>
  </si>
  <si>
    <t>房产小计</t>
  </si>
  <si>
    <t>说明</t>
  </si>
  <si>
    <t>土地小计</t>
  </si>
  <si>
    <t>合计</t>
  </si>
  <si>
    <t>坐落</t>
  </si>
  <si>
    <t>住宅</t>
  </si>
  <si>
    <t>临潭县城关镇南大街19号</t>
  </si>
  <si>
    <t>潭房权证城关字第0004012号</t>
  </si>
  <si>
    <t xml:space="preserve">估价对象所有(使用)权人:丁全德                          地址：临潭县城关镇南大街19号                    估价时点:2018年6月13日              单位：元 </t>
  </si>
  <si>
    <t>单位价格（元/㎡）</t>
  </si>
  <si>
    <t>估价机构:兰州立正价格评估咨询有限责任公司                                                                                     估价师:蒙景明 王舟平</t>
  </si>
  <si>
    <t>潭国用（2005）第00016号</t>
  </si>
  <si>
    <t>结论取整：总价值4,908,820.00 元人民币（大写:肆佰玖拾万零捌仟捌佰贰拾元整），其中：（１）土地使用权面积227.6㎡，单价1,950.00元/㎡，土地价格443,820.00元；（２）房产建筑面积994.62㎡，平均单价4,489.15元/㎡，房产价格4,465,000.00元。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</si>
</sst>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0_ "/>
    <numFmt numFmtId="187" formatCode="_ * #,##0.000_ ;_ * \-#,##0.000_ ;_ * &quot;-&quot;??_ ;_ @_ "/>
    <numFmt numFmtId="188" formatCode="_ * #,##0.0_ ;_ * \-#,##0.0_ ;_ * &quot;-&quot;??_ ;_ @_ "/>
    <numFmt numFmtId="189" formatCode="_ * #,##0_ ;_ * \-#,##0_ ;_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 * #,##0.000_ ;_ * \-#,##0.000_ ;_ * &quot;-&quot;???_ ;_ @_ "/>
  </numFmts>
  <fonts count="25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3" fontId="6" fillId="0" borderId="10" xfId="50" applyNumberFormat="1" applyFont="1" applyBorder="1" applyAlignment="1">
      <alignment vertical="center" wrapText="1"/>
    </xf>
    <xf numFmtId="43" fontId="6" fillId="0" borderId="10" xfId="5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7" fillId="0" borderId="10" xfId="50" applyNumberFormat="1" applyFont="1" applyBorder="1" applyAlignment="1">
      <alignment vertical="center" wrapText="1"/>
    </xf>
    <xf numFmtId="43" fontId="7" fillId="0" borderId="10" xfId="50" applyFont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34920;&#20108;&#25151;&#23627;&#35780;&#20272;&#26126;&#3245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34920;&#25104;&#26412;&#36924;&#36817;&#27861;&#20272;&#20215;&#25216;&#2641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G6">
            <v>994.6199999999999</v>
          </cell>
          <cell r="K6">
            <v>4489.154476081318</v>
          </cell>
          <cell r="L6">
            <v>4465002.824999999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F8">
            <v>227.6</v>
          </cell>
          <cell r="Q8">
            <v>443820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H23" sqref="H23"/>
    </sheetView>
  </sheetViews>
  <sheetFormatPr defaultColWidth="9.00390625" defaultRowHeight="14.25"/>
  <cols>
    <col min="1" max="1" width="6.625" style="0" customWidth="1"/>
    <col min="2" max="2" width="14.00390625" style="0" customWidth="1"/>
    <col min="3" max="3" width="23.75390625" style="0" customWidth="1"/>
    <col min="4" max="4" width="18.625" style="0" customWidth="1"/>
    <col min="5" max="5" width="12.50390625" style="0" customWidth="1"/>
    <col min="6" max="6" width="17.25390625" style="0" customWidth="1"/>
    <col min="7" max="7" width="14.625" style="0" customWidth="1"/>
    <col min="8" max="8" width="22.125" style="0" customWidth="1"/>
    <col min="10" max="10" width="16.125" style="0" bestFit="1" customWidth="1"/>
  </cols>
  <sheetData>
    <row r="1" spans="1:8" ht="22.5">
      <c r="A1" s="10" t="s">
        <v>5</v>
      </c>
      <c r="B1" s="10"/>
      <c r="C1" s="10"/>
      <c r="D1" s="10"/>
      <c r="E1" s="10"/>
      <c r="F1" s="10"/>
      <c r="G1" s="10"/>
      <c r="H1" s="10"/>
    </row>
    <row r="2" spans="1:8" s="1" customFormat="1" ht="14.25" customHeight="1">
      <c r="A2" s="11" t="s">
        <v>15</v>
      </c>
      <c r="B2" s="11"/>
      <c r="C2" s="11"/>
      <c r="D2" s="11"/>
      <c r="E2" s="11"/>
      <c r="F2" s="11"/>
      <c r="G2" s="11"/>
      <c r="H2" s="11"/>
    </row>
    <row r="3" spans="1:8" s="2" customFormat="1" ht="24.75" customHeight="1">
      <c r="A3" s="3" t="s">
        <v>0</v>
      </c>
      <c r="B3" s="3" t="s">
        <v>6</v>
      </c>
      <c r="C3" s="3" t="s">
        <v>3</v>
      </c>
      <c r="D3" s="3" t="s">
        <v>11</v>
      </c>
      <c r="E3" s="3" t="s">
        <v>4</v>
      </c>
      <c r="F3" s="3" t="s">
        <v>2</v>
      </c>
      <c r="G3" s="3" t="s">
        <v>16</v>
      </c>
      <c r="H3" s="3" t="s">
        <v>1</v>
      </c>
    </row>
    <row r="4" spans="1:8" ht="24" customHeight="1">
      <c r="A4" s="3">
        <v>1</v>
      </c>
      <c r="B4" s="3" t="s">
        <v>7</v>
      </c>
      <c r="C4" s="3" t="s">
        <v>14</v>
      </c>
      <c r="D4" s="3" t="s">
        <v>13</v>
      </c>
      <c r="E4" s="3" t="s">
        <v>12</v>
      </c>
      <c r="F4" s="4">
        <f>'[1]Sheet1'!$G$6</f>
        <v>994.6199999999999</v>
      </c>
      <c r="G4" s="5">
        <f>'[1]Sheet1'!$K$6</f>
        <v>4489.154476081318</v>
      </c>
      <c r="H4" s="4">
        <f>'[1]Sheet1'!$L$6</f>
        <v>4465002.824999999</v>
      </c>
    </row>
    <row r="5" spans="1:8" ht="24" customHeight="1">
      <c r="A5" s="3">
        <v>2</v>
      </c>
      <c r="B5" s="3" t="s">
        <v>9</v>
      </c>
      <c r="C5" s="3" t="s">
        <v>18</v>
      </c>
      <c r="D5" s="3" t="s">
        <v>13</v>
      </c>
      <c r="E5" s="3" t="s">
        <v>12</v>
      </c>
      <c r="F5" s="4">
        <f>'[2]Sheet1'!$F$8</f>
        <v>227.6</v>
      </c>
      <c r="G5" s="5">
        <f>H5/F5</f>
        <v>1950</v>
      </c>
      <c r="H5" s="4">
        <f>'[2]Sheet1'!$Q$8</f>
        <v>443820</v>
      </c>
    </row>
    <row r="6" spans="1:10" ht="31.5" customHeight="1">
      <c r="A6" s="3">
        <v>3</v>
      </c>
      <c r="B6" s="6" t="s">
        <v>10</v>
      </c>
      <c r="C6" s="6"/>
      <c r="D6" s="6"/>
      <c r="E6" s="6"/>
      <c r="F6" s="7"/>
      <c r="G6" s="8"/>
      <c r="H6" s="7">
        <f>SUM(H4:H5)</f>
        <v>4908822.824999999</v>
      </c>
      <c r="I6">
        <v>0.7</v>
      </c>
      <c r="J6" s="9">
        <f>H6*I6</f>
        <v>3436175.977499999</v>
      </c>
    </row>
    <row r="7" spans="1:9" ht="47.25" customHeight="1">
      <c r="A7" s="3">
        <v>4</v>
      </c>
      <c r="B7" s="6" t="s">
        <v>8</v>
      </c>
      <c r="C7" s="12" t="s">
        <v>19</v>
      </c>
      <c r="D7" s="13"/>
      <c r="E7" s="13"/>
      <c r="F7" s="13"/>
      <c r="G7" s="13"/>
      <c r="H7" s="14"/>
      <c r="I7">
        <f>H6/F4</f>
        <v>4935.375143270797</v>
      </c>
    </row>
    <row r="8" spans="1:8" ht="14.25">
      <c r="A8" s="15" t="s">
        <v>17</v>
      </c>
      <c r="B8" s="15"/>
      <c r="C8" s="15"/>
      <c r="D8" s="15"/>
      <c r="E8" s="15"/>
      <c r="F8" s="15"/>
      <c r="G8" s="15"/>
      <c r="H8" s="15"/>
    </row>
    <row r="9" spans="5:8" ht="14.25">
      <c r="E9" s="1"/>
      <c r="F9" s="1"/>
      <c r="G9" s="1"/>
      <c r="H9" s="1"/>
    </row>
    <row r="10" spans="5:8" ht="14.25">
      <c r="E10" s="1"/>
      <c r="F10" s="1"/>
      <c r="G10" s="1"/>
      <c r="H10" s="1"/>
    </row>
    <row r="11" spans="5:8" ht="14.25">
      <c r="E11" s="1"/>
      <c r="F11" s="1"/>
      <c r="G11" s="1"/>
      <c r="H11" s="1"/>
    </row>
  </sheetData>
  <sheetProtection/>
  <mergeCells count="4">
    <mergeCell ref="A1:H1"/>
    <mergeCell ref="A2:H2"/>
    <mergeCell ref="C7:H7"/>
    <mergeCell ref="A8:H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&amp;C26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2018-07-30T07:41:39Z</cp:lastPrinted>
  <dcterms:created xsi:type="dcterms:W3CDTF">2000-11-30T12:41:58Z</dcterms:created>
  <dcterms:modified xsi:type="dcterms:W3CDTF">2018-07-30T07:42:59Z</dcterms:modified>
  <cp:category/>
  <cp:version/>
  <cp:contentType/>
  <cp:contentStatus/>
</cp:coreProperties>
</file>