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80" tabRatio="596" firstSheet="2" activeTab="2"/>
  </bookViews>
  <sheets>
    <sheet name="DlgSetting" sheetId="1" state="hidden" r:id="rId1"/>
    <sheet name="dlgSelectDisp" sheetId="2" state="hidden" r:id="rId2"/>
    <sheet name="房产" sheetId="3" r:id="rId3"/>
    <sheet name="YSKONDTNJTLNSTOR" sheetId="4" state="hidden" r:id="rId4"/>
  </sheets>
  <definedNames/>
  <calcPr fullCalcOnLoad="1"/>
</workbook>
</file>

<file path=xl/sharedStrings.xml><?xml version="1.0" encoding="utf-8"?>
<sst xmlns="http://schemas.openxmlformats.org/spreadsheetml/2006/main" count="79" uniqueCount="46">
  <si>
    <t xml:space="preserve">     委估资产评估明细表</t>
  </si>
  <si>
    <t xml:space="preserve">      评估基准日：2019年11月25日</t>
  </si>
  <si>
    <t>共1页第1页</t>
  </si>
  <si>
    <t>资产委托方名称：无棣县人民法院司法鉴定技术科</t>
  </si>
  <si>
    <t>单位：元</t>
  </si>
  <si>
    <t>序号</t>
  </si>
  <si>
    <t>名称</t>
  </si>
  <si>
    <t>产权证号</t>
  </si>
  <si>
    <t>房屋所有权人/土地使用权人</t>
  </si>
  <si>
    <t>座落</t>
  </si>
  <si>
    <t>幢号</t>
  </si>
  <si>
    <t>房号</t>
  </si>
  <si>
    <t>结构</t>
  </si>
  <si>
    <t>规划用途</t>
  </si>
  <si>
    <t>房屋总层数</t>
  </si>
  <si>
    <t>所在层数</t>
  </si>
  <si>
    <t>建筑面积（平方米）</t>
  </si>
  <si>
    <t>地号</t>
  </si>
  <si>
    <t>图号</t>
  </si>
  <si>
    <t>地类</t>
  </si>
  <si>
    <t>使用权类型</t>
  </si>
  <si>
    <t>起止日期</t>
  </si>
  <si>
    <t>使用权面积（平方米）</t>
  </si>
  <si>
    <t>评估价值</t>
  </si>
  <si>
    <t>备注</t>
  </si>
  <si>
    <t>房屋</t>
  </si>
  <si>
    <t>鲁（2017）无棣县不动产权 第0002053号</t>
  </si>
  <si>
    <t>无棣科亿化工有限公司</t>
  </si>
  <si>
    <t>无棣县碣石山镇政府驻地、大济路西侧大山名苑7#楼</t>
  </si>
  <si>
    <t>混合</t>
  </si>
  <si>
    <t>住宅</t>
  </si>
  <si>
    <t>2013年6月25日起至2082年10月19日止</t>
  </si>
  <si>
    <t>储藏室</t>
  </si>
  <si>
    <t>21#</t>
  </si>
  <si>
    <t>鲁（2017）无棣县不动产权 第0002051</t>
  </si>
  <si>
    <t>18#</t>
  </si>
  <si>
    <t>鲁（2017）无棣县不动产权 第0002049</t>
  </si>
  <si>
    <t>26#</t>
  </si>
  <si>
    <t>鲁（2017）无棣县不动产权 第0002052</t>
  </si>
  <si>
    <t>19#</t>
  </si>
  <si>
    <t>鲁（2017）无棣县不动产权 第0002050</t>
  </si>
  <si>
    <t>25#</t>
  </si>
  <si>
    <t>本页小计</t>
  </si>
  <si>
    <t>合计</t>
  </si>
  <si>
    <t>评估机构：山东舜天信诚资产评估有限公司</t>
  </si>
  <si>
    <t>资产评估师：黄连敏     宁军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</si>
</sst>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_(#,##0.00_);&quot;$&quot;\(#,##0.00\)"/>
    <numFmt numFmtId="177" formatCode="yy\.mm\.dd"/>
    <numFmt numFmtId="178" formatCode="_-* #,##0_-;\-* #,##0_-;_-* &quot;-&quot;_-;_-@_-"/>
    <numFmt numFmtId="179" formatCode="#,###&quot;—&quot;_);\(#,###&quot;—&quot;\)"/>
    <numFmt numFmtId="180" formatCode="#,##0\ "/>
    <numFmt numFmtId="181" formatCode="#,##0.0_);\(#,##0.0\)"/>
    <numFmt numFmtId="182" formatCode="#,##0.0_)_x;\(#,##0.0\)_x"/>
    <numFmt numFmtId="183" formatCode="_-&quot;$&quot;\ * #,##0_-;_-&quot;$&quot;\ * #,##0\-;_-&quot;$&quot;\ * &quot;-&quot;_-;_-@_-"/>
    <numFmt numFmtId="184" formatCode="_-* #,##0.00_-;\-* #,##0.00_-;_-* &quot;-&quot;??_-;_-@_-"/>
    <numFmt numFmtId="185" formatCode="0.00_);\(0.00\)"/>
    <numFmt numFmtId="186" formatCode="0.0_)\%;\(0.0\)\%"/>
    <numFmt numFmtId="187" formatCode="\$#,##0.00;\(\$#,##0.00\)"/>
    <numFmt numFmtId="188" formatCode="#,##0.0_)\x;\(#,##0.0\)\x"/>
    <numFmt numFmtId="189" formatCode="#,##0\ \ ;\(#,##0\)\ "/>
    <numFmt numFmtId="190" formatCode="\+#,##0;\-#,##0"/>
    <numFmt numFmtId="191" formatCode="\+#,##0.0;\-0.0"/>
    <numFmt numFmtId="192" formatCode="#,##0.0_)_%;\(#,##0.0\)_%"/>
    <numFmt numFmtId="193" formatCode="#,##0;\(#,##0\)"/>
    <numFmt numFmtId="194" formatCode="_-&quot;$&quot;\ * #,##0.00_-;_-&quot;$&quot;\ * #,##0.00\-;_-&quot;$&quot;\ * &quot;-&quot;??_-;_-@_-"/>
    <numFmt numFmtId="195" formatCode="\+#,##0.00;\-#,##0.00"/>
    <numFmt numFmtId="196" formatCode="#,##0.0_);[Red]\(#,##0.0\)"/>
    <numFmt numFmtId="197" formatCode="&quot;$&quot;#,##0.0\ \ \ ;\(&quot;$&quot;#,##0.0\)\ \ "/>
    <numFmt numFmtId="198" formatCode="\$#,##0;\(\$#,##0\)"/>
    <numFmt numFmtId="199" formatCode="_ [$€]* #,##0.00_ ;_ [$€]* \-#,##0.00_ ;_ [$€]* &quot;-&quot;??_ ;_ @_ "/>
    <numFmt numFmtId="200" formatCode="#,##0.0\ \ \ ;\(#,##0.0\)\ \ "/>
    <numFmt numFmtId="201" formatCode="00#;0##;###"/>
    <numFmt numFmtId="202" formatCode="&quot;$&quot;#,##0_);[Red]\(&quot;$&quot;#,##0\)"/>
    <numFmt numFmtId="203" formatCode="&quot;$&quot;#,##0.00_);[Red]\(&quot;$&quot;#,##0.00\)"/>
    <numFmt numFmtId="204" formatCode="&quot;$&quot;\ #,##0.00_-;[Red]&quot;$&quot;\ #,##0.00\-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0.000_ "/>
    <numFmt numFmtId="208" formatCode="_ * #,##0_ ;_ * \-#,##0_ ;_ * &quot;-&quot;??_ ;_ @_ "/>
    <numFmt numFmtId="209" formatCode="0_ "/>
    <numFmt numFmtId="210" formatCode="0.00_ "/>
    <numFmt numFmtId="211" formatCode="yyyy&quot;年&quot;m&quot;月&quot;d&quot;日&quot;;@"/>
    <numFmt numFmtId="212" formatCode="0.0_ "/>
    <numFmt numFmtId="213" formatCode="_ * #,##0.0_ ;_ * \-#,##0.0_ ;_ * &quot;-&quot;??_ ;_ @_ "/>
  </numFmts>
  <fonts count="60">
    <font>
      <sz val="1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8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宋体"/>
      <family val="0"/>
    </font>
    <font>
      <sz val="8"/>
      <name val="Times New Roman"/>
      <family val="1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宋体"/>
      <family val="0"/>
    </font>
    <font>
      <sz val="10"/>
      <name val="Helvetica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9"/>
      <color indexed="12"/>
      <name val="Tms Rmn"/>
      <family val="1"/>
    </font>
    <font>
      <sz val="10"/>
      <name val="Helv"/>
      <family val="2"/>
    </font>
    <font>
      <sz val="10"/>
      <color indexed="23"/>
      <name val="Arial"/>
      <family val="2"/>
    </font>
    <font>
      <i/>
      <sz val="12"/>
      <name val="Times New Roman"/>
      <family val="1"/>
    </font>
    <font>
      <b/>
      <sz val="9"/>
      <name val="Arial"/>
      <family val="2"/>
    </font>
    <font>
      <b/>
      <sz val="10"/>
      <name val="MS Sans Serif"/>
      <family val="2"/>
    </font>
    <font>
      <sz val="10"/>
      <color indexed="8"/>
      <name val="MS Sans Serif"/>
      <family val="2"/>
    </font>
    <font>
      <sz val="7"/>
      <name val="Small Fonts"/>
      <family val="2"/>
    </font>
    <font>
      <sz val="10"/>
      <name val="MS Sans Serif"/>
      <family val="2"/>
    </font>
    <font>
      <sz val="8"/>
      <name val="Helv"/>
      <family val="2"/>
    </font>
    <font>
      <b/>
      <sz val="10"/>
      <name val="Arial"/>
      <family val="2"/>
    </font>
    <font>
      <b/>
      <sz val="10"/>
      <name val="Tms Rmn"/>
      <family val="1"/>
    </font>
    <font>
      <sz val="9"/>
      <name val="Tms Rmn"/>
      <family val="1"/>
    </font>
    <font>
      <b/>
      <u val="single"/>
      <sz val="10"/>
      <name val="宋体"/>
      <family val="0"/>
    </font>
    <font>
      <sz val="8"/>
      <name val="Arial"/>
      <family val="2"/>
    </font>
    <font>
      <sz val="10"/>
      <color indexed="8"/>
      <name val="楷体"/>
      <family val="3"/>
    </font>
    <font>
      <i/>
      <sz val="10"/>
      <name val="Helv"/>
      <family val="2"/>
    </font>
    <font>
      <sz val="12"/>
      <color indexed="39"/>
      <name val="Times New Roman"/>
      <family val="1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color indexed="8"/>
      <name val="Arial"/>
      <family val="2"/>
    </font>
    <font>
      <sz val="10"/>
      <name val="楷体"/>
      <family val="3"/>
    </font>
    <font>
      <b/>
      <sz val="10"/>
      <color indexed="12"/>
      <name val="Arial"/>
      <family val="2"/>
    </font>
    <font>
      <b/>
      <i/>
      <sz val="16"/>
      <name val="Helv"/>
      <family val="2"/>
    </font>
    <font>
      <i/>
      <sz val="10"/>
      <color indexed="12"/>
      <name val="Arial"/>
      <family val="2"/>
    </font>
    <font>
      <b/>
      <sz val="14"/>
      <color indexed="9"/>
      <name val="Times New Roman"/>
      <family val="1"/>
    </font>
    <font>
      <b/>
      <sz val="14"/>
      <name val="楷体"/>
      <family val="3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13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5" fillId="0" borderId="0">
      <alignment/>
      <protection/>
    </xf>
    <xf numFmtId="37" fontId="25" fillId="0" borderId="0">
      <alignment/>
      <protection/>
    </xf>
    <xf numFmtId="189" fontId="25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91" fontId="25" fillId="0" borderId="0">
      <alignment/>
      <protection/>
    </xf>
    <xf numFmtId="179" fontId="25" fillId="0" borderId="0">
      <alignment/>
      <protection/>
    </xf>
    <xf numFmtId="179" fontId="25" fillId="0" borderId="0">
      <alignment/>
      <protection/>
    </xf>
    <xf numFmtId="179" fontId="25" fillId="0" borderId="0">
      <alignment/>
      <protection/>
    </xf>
    <xf numFmtId="179" fontId="25" fillId="0" borderId="0">
      <alignment/>
      <protection/>
    </xf>
    <xf numFmtId="179" fontId="25" fillId="0" borderId="0">
      <alignment/>
      <protection/>
    </xf>
    <xf numFmtId="18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179" fontId="25" fillId="0" borderId="0">
      <alignment/>
      <protection/>
    </xf>
    <xf numFmtId="179" fontId="25" fillId="0" borderId="0">
      <alignment/>
      <protection/>
    </xf>
    <xf numFmtId="179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90" fontId="25" fillId="0" borderId="0">
      <alignment/>
      <protection/>
    </xf>
    <xf numFmtId="195" fontId="2" fillId="0" borderId="0">
      <alignment/>
      <protection/>
    </xf>
    <xf numFmtId="18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6" fontId="25" fillId="0" borderId="0">
      <alignment/>
      <protection/>
    </xf>
    <xf numFmtId="185" fontId="25" fillId="0" borderId="0">
      <alignment/>
      <protection/>
    </xf>
    <xf numFmtId="185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3" fontId="25" fillId="0" borderId="0">
      <alignment/>
      <protection/>
    </xf>
    <xf numFmtId="180" fontId="25" fillId="0" borderId="0" applyBorder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30" fillId="0" borderId="0">
      <alignment/>
      <protection locked="0"/>
    </xf>
    <xf numFmtId="0" fontId="2" fillId="0" borderId="0">
      <alignment/>
      <protection/>
    </xf>
    <xf numFmtId="0" fontId="20" fillId="0" borderId="0">
      <alignment horizontal="center" wrapText="1"/>
      <protection locked="0"/>
    </xf>
    <xf numFmtId="0" fontId="2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Fill="0" applyBorder="0">
      <alignment horizontal="right"/>
      <protection/>
    </xf>
    <xf numFmtId="0" fontId="28" fillId="0" borderId="0" applyFill="0" applyBorder="0">
      <alignment horizontal="right"/>
      <protection/>
    </xf>
    <xf numFmtId="178" fontId="0" fillId="0" borderId="0" applyFont="0" applyFill="0" applyBorder="0" applyAlignment="0" applyProtection="0"/>
    <xf numFmtId="193" fontId="6" fillId="0" borderId="0">
      <alignment/>
      <protection/>
    </xf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7" fontId="6" fillId="0" borderId="0">
      <alignment/>
      <protection/>
    </xf>
    <xf numFmtId="15" fontId="37" fillId="0" borderId="0">
      <alignment/>
      <protection/>
    </xf>
    <xf numFmtId="197" fontId="38" fillId="0" borderId="0">
      <alignment/>
      <protection/>
    </xf>
    <xf numFmtId="198" fontId="6" fillId="0" borderId="0">
      <alignment/>
      <protection/>
    </xf>
    <xf numFmtId="199" fontId="0" fillId="0" borderId="0" applyFont="0" applyFill="0" applyBorder="0" applyAlignment="0" applyProtection="0"/>
    <xf numFmtId="0" fontId="41" fillId="0" borderId="0">
      <alignment/>
      <protection/>
    </xf>
    <xf numFmtId="0" fontId="43" fillId="5" borderId="0" applyNumberFormat="0" applyBorder="0" applyAlignment="0" applyProtection="0"/>
    <xf numFmtId="0" fontId="46" fillId="0" borderId="0">
      <alignment/>
      <protection/>
    </xf>
    <xf numFmtId="0" fontId="47" fillId="0" borderId="1" applyNumberFormat="0" applyAlignment="0" applyProtection="0"/>
    <xf numFmtId="0" fontId="47" fillId="0" borderId="2">
      <alignment horizontal="left" vertical="center"/>
      <protection/>
    </xf>
    <xf numFmtId="0" fontId="43" fillId="4" borderId="3" applyNumberFormat="0" applyBorder="0" applyAlignment="0" applyProtection="0"/>
    <xf numFmtId="181" fontId="48" fillId="11" borderId="0">
      <alignment/>
      <protection/>
    </xf>
    <xf numFmtId="0" fontId="0" fillId="12" borderId="0" applyNumberFormat="0" applyFont="0" applyBorder="0" applyAlignment="0" applyProtection="0"/>
    <xf numFmtId="0" fontId="0" fillId="0" borderId="0" applyFont="0" applyFill="0">
      <alignment horizontal="fill"/>
      <protection/>
    </xf>
    <xf numFmtId="181" fontId="49" fillId="13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>
      <alignment/>
      <protection/>
    </xf>
    <xf numFmtId="37" fontId="36" fillId="0" borderId="0">
      <alignment/>
      <protection/>
    </xf>
    <xf numFmtId="0" fontId="53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45" fillId="0" borderId="4">
      <alignment/>
      <protection/>
    </xf>
    <xf numFmtId="200" fontId="38" fillId="0" borderId="0">
      <alignment/>
      <protection/>
    </xf>
    <xf numFmtId="14" fontId="20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 locked="0"/>
    </xf>
    <xf numFmtId="0" fontId="42" fillId="0" borderId="0">
      <alignment/>
      <protection locked="0"/>
    </xf>
    <xf numFmtId="0" fontId="0" fillId="0" borderId="0">
      <alignment/>
      <protection locked="0"/>
    </xf>
    <xf numFmtId="0" fontId="4" fillId="0" borderId="0">
      <alignment/>
      <protection locked="0"/>
    </xf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4" fillId="0" borderId="5">
      <alignment horizontal="center"/>
      <protection/>
    </xf>
    <xf numFmtId="3" fontId="0" fillId="0" borderId="0" applyFont="0" applyFill="0" applyBorder="0" applyAlignment="0" applyProtection="0"/>
    <xf numFmtId="0" fontId="0" fillId="14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55" fillId="15" borderId="0" applyNumberFormat="0">
      <alignment/>
      <protection/>
    </xf>
    <xf numFmtId="49" fontId="52" fillId="0" borderId="0">
      <alignment horizontal="center" vertical="center"/>
      <protection locked="0"/>
    </xf>
    <xf numFmtId="0" fontId="31" fillId="0" borderId="0">
      <alignment horizontal="center" vertical="center"/>
      <protection locked="0"/>
    </xf>
    <xf numFmtId="1" fontId="54" fillId="0" borderId="0">
      <alignment horizontal="center" vertical="center"/>
      <protection locked="0"/>
    </xf>
    <xf numFmtId="201" fontId="50" fillId="0" borderId="0">
      <alignment horizontal="center" vertical="center"/>
      <protection locked="0"/>
    </xf>
    <xf numFmtId="49" fontId="44" fillId="0" borderId="0">
      <alignment horizontal="center" vertical="center"/>
      <protection locked="0"/>
    </xf>
    <xf numFmtId="49" fontId="50" fillId="0" borderId="0">
      <alignment horizontal="center" vertical="center"/>
      <protection locked="0"/>
    </xf>
    <xf numFmtId="0" fontId="40" fillId="16" borderId="4">
      <alignment/>
      <protection locked="0"/>
    </xf>
    <xf numFmtId="0" fontId="35" fillId="0" borderId="0">
      <alignment/>
      <protection/>
    </xf>
    <xf numFmtId="0" fontId="40" fillId="16" borderId="4">
      <alignment/>
      <protection locked="0"/>
    </xf>
    <xf numFmtId="0" fontId="40" fillId="16" borderId="4">
      <alignment/>
      <protection locked="0"/>
    </xf>
    <xf numFmtId="9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" fillId="0" borderId="6" applyNumberFormat="0" applyFill="0" applyProtection="0">
      <alignment horizontal="right"/>
    </xf>
    <xf numFmtId="0" fontId="23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21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56" fillId="0" borderId="6" applyNumberFormat="0" applyFill="0" applyProtection="0">
      <alignment horizontal="center"/>
    </xf>
    <xf numFmtId="0" fontId="51" fillId="0" borderId="10" applyNumberFormat="0" applyFill="0" applyProtection="0">
      <alignment horizontal="center"/>
    </xf>
    <xf numFmtId="0" fontId="13" fillId="1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26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9" borderId="12" applyNumberFormat="0" applyAlignment="0" applyProtection="0"/>
    <xf numFmtId="0" fontId="9" fillId="20" borderId="13" applyNumberFormat="0" applyAlignment="0" applyProtection="0"/>
    <xf numFmtId="0" fontId="18" fillId="0" borderId="0" applyNumberFormat="0" applyFill="0" applyBorder="0" applyAlignment="0" applyProtection="0"/>
    <xf numFmtId="0" fontId="51" fillId="0" borderId="10" applyNumberFormat="0" applyFill="0" applyProtection="0">
      <alignment horizontal="left"/>
    </xf>
    <xf numFmtId="0" fontId="16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177" fontId="2" fillId="0" borderId="10" applyFill="0" applyProtection="0">
      <alignment horizontal="right"/>
    </xf>
    <xf numFmtId="0" fontId="2" fillId="0" borderId="6" applyNumberFormat="0" applyFill="0" applyProtection="0">
      <alignment horizontal="left"/>
    </xf>
    <xf numFmtId="0" fontId="8" fillId="7" borderId="0" applyNumberFormat="0" applyBorder="0" applyAlignment="0" applyProtection="0"/>
    <xf numFmtId="0" fontId="17" fillId="19" borderId="15" applyNumberFormat="0" applyAlignment="0" applyProtection="0"/>
    <xf numFmtId="0" fontId="22" fillId="7" borderId="12" applyNumberFormat="0" applyAlignment="0" applyProtection="0"/>
    <xf numFmtId="1" fontId="2" fillId="0" borderId="10" applyFill="0" applyProtection="0">
      <alignment horizontal="center"/>
    </xf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3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16" applyNumberFormat="0" applyFont="0" applyAlignment="0" applyProtection="0"/>
  </cellStyleXfs>
  <cellXfs count="50">
    <xf numFmtId="0" fontId="0" fillId="0" borderId="0" xfId="0" applyAlignment="1">
      <alignment/>
    </xf>
    <xf numFmtId="0" fontId="2" fillId="0" borderId="0" xfId="123">
      <alignment/>
      <protection/>
    </xf>
    <xf numFmtId="0" fontId="2" fillId="18" borderId="0" xfId="123" applyFill="1">
      <alignment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24" borderId="0" xfId="0" applyFont="1" applyFill="1" applyAlignment="1">
      <alignment/>
    </xf>
    <xf numFmtId="207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7" fillId="0" borderId="17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3" fontId="7" fillId="0" borderId="3" xfId="193" applyNumberFormat="1" applyFont="1" applyFill="1" applyBorder="1" applyAlignment="1">
      <alignment horizontal="center" vertical="center" wrapText="1"/>
    </xf>
    <xf numFmtId="209" fontId="7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207" fontId="0" fillId="0" borderId="0" xfId="193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209" fontId="7" fillId="0" borderId="3" xfId="193" applyNumberFormat="1" applyFont="1" applyFill="1" applyBorder="1" applyAlignment="1">
      <alignment horizontal="center" vertical="center" wrapText="1"/>
    </xf>
    <xf numFmtId="210" fontId="7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3" fontId="7" fillId="0" borderId="3" xfId="193" applyFont="1" applyFill="1" applyBorder="1" applyAlignment="1">
      <alignment horizontal="center" vertical="center"/>
    </xf>
    <xf numFmtId="43" fontId="7" fillId="0" borderId="3" xfId="193" applyFont="1" applyFill="1" applyBorder="1" applyAlignment="1">
      <alignment vertical="center"/>
    </xf>
    <xf numFmtId="43" fontId="0" fillId="0" borderId="0" xfId="193" applyFont="1" applyFill="1" applyAlignment="1">
      <alignment vertical="center"/>
    </xf>
    <xf numFmtId="43" fontId="7" fillId="0" borderId="3" xfId="193" applyNumberFormat="1" applyFont="1" applyFill="1" applyBorder="1" applyAlignment="1">
      <alignment vertical="center" wrapText="1"/>
    </xf>
    <xf numFmtId="212" fontId="7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213" fontId="7" fillId="0" borderId="3" xfId="193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59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0" borderId="0" xfId="0" applyFont="1" applyFill="1" applyAlignment="1">
      <alignment horizontal="right" vertical="center"/>
    </xf>
    <xf numFmtId="0" fontId="7" fillId="0" borderId="19" xfId="193" applyNumberFormat="1" applyFont="1" applyFill="1" applyBorder="1" applyAlignment="1">
      <alignment horizontal="center" vertical="center"/>
    </xf>
    <xf numFmtId="0" fontId="7" fillId="0" borderId="6" xfId="193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208" fontId="0" fillId="0" borderId="19" xfId="193" applyNumberFormat="1" applyFont="1" applyFill="1" applyBorder="1" applyAlignment="1">
      <alignment horizontal="center" vertical="center" wrapText="1"/>
    </xf>
    <xf numFmtId="208" fontId="0" fillId="0" borderId="6" xfId="193" applyNumberFormat="1" applyFont="1" applyFill="1" applyBorder="1" applyAlignment="1">
      <alignment horizontal="center" vertical="center" wrapText="1"/>
    </xf>
    <xf numFmtId="43" fontId="7" fillId="0" borderId="19" xfId="193" applyNumberFormat="1" applyFont="1" applyFill="1" applyBorder="1" applyAlignment="1">
      <alignment horizontal="center" vertical="center" wrapText="1"/>
    </xf>
    <xf numFmtId="43" fontId="7" fillId="0" borderId="6" xfId="193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211" fontId="7" fillId="0" borderId="3" xfId="193" applyNumberFormat="1" applyFont="1" applyFill="1" applyBorder="1" applyAlignment="1">
      <alignment horizontal="center" vertical="center" wrapText="1"/>
    </xf>
    <xf numFmtId="43" fontId="7" fillId="0" borderId="3" xfId="193" applyFont="1" applyFill="1" applyBorder="1" applyAlignment="1">
      <alignment horizontal="center" vertical="center"/>
    </xf>
  </cellXfs>
  <cellStyles count="199">
    <cellStyle name="Normal" xfId="0"/>
    <cellStyle name="—" xfId="15"/>
    <cellStyle name="(1,000)" xfId="16"/>
    <cellStyle name="(1,000)x" xfId="17"/>
    <cellStyle name="_Book1" xfId="18"/>
    <cellStyle name="_Book1_1" xfId="19"/>
    <cellStyle name="_Book1_1_企业资产负债损益情况" xfId="20"/>
    <cellStyle name="_Book1_1_税务局管理情况" xfId="21"/>
    <cellStyle name="_Book1_2" xfId="22"/>
    <cellStyle name="_Book1_2_企业资产负债损益情况" xfId="23"/>
    <cellStyle name="_Book1_2_税务局管理情况" xfId="24"/>
    <cellStyle name="_Book1_3" xfId="25"/>
    <cellStyle name="_Book1_企业资产负债损益情况" xfId="26"/>
    <cellStyle name="_Book1_税务局管理情况" xfId="27"/>
    <cellStyle name="—_Book2" xfId="28"/>
    <cellStyle name="—_CMHK_2001" xfId="29"/>
    <cellStyle name="—_CMHK_2001_backup1" xfId="30"/>
    <cellStyle name="—_CMHK_2001_revised" xfId="31"/>
    <cellStyle name="—_CMHK_2001_revised_overall 052401" xfId="32"/>
    <cellStyle name="—_CMHK_2001_revised_overall 053001" xfId="33"/>
    <cellStyle name="_Comma" xfId="34"/>
    <cellStyle name="_Currency" xfId="35"/>
    <cellStyle name="_Currency_CMHK_2001_backup1" xfId="36"/>
    <cellStyle name="_Currency_sensitivity 2001" xfId="37"/>
    <cellStyle name="_Currency_summary for consolidation" xfId="38"/>
    <cellStyle name="_CurrencySpace" xfId="39"/>
    <cellStyle name="—_EM_CMHK" xfId="40"/>
    <cellStyle name="—_EM_CMHKconsolidated" xfId="41"/>
    <cellStyle name="—_EM_CMHKconsolidated Debt Ratios 05302001" xfId="42"/>
    <cellStyle name="_ET_STYLE_NoName_00_" xfId="43"/>
    <cellStyle name="—_GS Assumptions-F" xfId="44"/>
    <cellStyle name="—_GS_Balance" xfId="45"/>
    <cellStyle name="—_GS_Cash " xfId="46"/>
    <cellStyle name="—_GS_Cash  (2)" xfId="47"/>
    <cellStyle name="—_GS_DCF" xfId="48"/>
    <cellStyle name="—_GS_PNL" xfId="49"/>
    <cellStyle name="—_I&amp;O Report Tables" xfId="50"/>
    <cellStyle name="—_I&amp;O Report Tables_candicetables" xfId="51"/>
    <cellStyle name="_Multiple" xfId="52"/>
    <cellStyle name="_MultipleSpace" xfId="53"/>
    <cellStyle name="_Percent" xfId="54"/>
    <cellStyle name="_PercentSpace" xfId="55"/>
    <cellStyle name="—_report1198tables" xfId="56"/>
    <cellStyle name="—_report1198tables_anne" xfId="57"/>
    <cellStyle name="—_report1198tables_tables_99" xfId="58"/>
    <cellStyle name="—_RSA" xfId="59"/>
    <cellStyle name="_附件7：亳州地区G13无线初步方案编制过程参考表格" xfId="60"/>
    <cellStyle name="_企业资产负债损益情况" xfId="61"/>
    <cellStyle name="_税务局管理情况" xfId="62"/>
    <cellStyle name="0,0&#13;&#10;NA&#13;&#10;" xfId="63"/>
    <cellStyle name="1,000" xfId="64"/>
    <cellStyle name="1,000x" xfId="65"/>
    <cellStyle name="20% - 强调文字颜色 1" xfId="66"/>
    <cellStyle name="20% - 强调文字颜色 2" xfId="67"/>
    <cellStyle name="20% - 强调文字颜色 3" xfId="68"/>
    <cellStyle name="20% - 强调文字颜色 4" xfId="69"/>
    <cellStyle name="20% - 强调文字颜色 5" xfId="70"/>
    <cellStyle name="20% - 强调文字颜色 6" xfId="71"/>
    <cellStyle name="40% - 强调文字颜色 1" xfId="72"/>
    <cellStyle name="40% - 强调文字颜色 2" xfId="73"/>
    <cellStyle name="40% - 强调文字颜色 3" xfId="74"/>
    <cellStyle name="40% - 强调文字颜色 4" xfId="75"/>
    <cellStyle name="40% - 强调文字颜色 5" xfId="76"/>
    <cellStyle name="40% - 强调文字颜色 6" xfId="77"/>
    <cellStyle name="60% - 强调文字颜色 1" xfId="78"/>
    <cellStyle name="60% - 强调文字颜色 2" xfId="79"/>
    <cellStyle name="60% - 强调文字颜色 3" xfId="80"/>
    <cellStyle name="60% - 强调文字颜色 4" xfId="81"/>
    <cellStyle name="60% - 强调文字颜色 5" xfId="82"/>
    <cellStyle name="60% - 强调文字颜色 6" xfId="83"/>
    <cellStyle name="6mal" xfId="84"/>
    <cellStyle name="AFE" xfId="85"/>
    <cellStyle name="args.style" xfId="86"/>
    <cellStyle name="Blue" xfId="87"/>
    <cellStyle name="ColLevel_0" xfId="88"/>
    <cellStyle name="Column Headings" xfId="89"/>
    <cellStyle name="Column$Headings" xfId="90"/>
    <cellStyle name="Comma [0]_!!!GO" xfId="91"/>
    <cellStyle name="comma zerodec" xfId="92"/>
    <cellStyle name="Comma_!!!GO" xfId="93"/>
    <cellStyle name="Currency [0]_!!!GO" xfId="94"/>
    <cellStyle name="Currency_!!!GO" xfId="95"/>
    <cellStyle name="Currency1" xfId="96"/>
    <cellStyle name="Date" xfId="97"/>
    <cellStyle name="Dollar" xfId="98"/>
    <cellStyle name="Dollar (zero dec)" xfId="99"/>
    <cellStyle name="Euro" xfId="100"/>
    <cellStyle name="General" xfId="101"/>
    <cellStyle name="Grey" xfId="102"/>
    <cellStyle name="Hardcoded 0" xfId="103"/>
    <cellStyle name="Header1" xfId="104"/>
    <cellStyle name="Header2" xfId="105"/>
    <cellStyle name="Input [yellow]" xfId="106"/>
    <cellStyle name="Input Cells" xfId="107"/>
    <cellStyle name="InputArea" xfId="108"/>
    <cellStyle name="Lines Fill" xfId="109"/>
    <cellStyle name="Linked Cells" xfId="110"/>
    <cellStyle name="Millares [0]_96 Risk" xfId="111"/>
    <cellStyle name="Millares_96 Risk" xfId="112"/>
    <cellStyle name="Milliers [0]_!!!GO" xfId="113"/>
    <cellStyle name="Milliers_!!!GO" xfId="114"/>
    <cellStyle name="Moneda [0]_96 Risk" xfId="115"/>
    <cellStyle name="Moneda_96 Risk" xfId="116"/>
    <cellStyle name="Mon閠aire [0]_!!!GO" xfId="117"/>
    <cellStyle name="Mon閠aire_!!!GO" xfId="118"/>
    <cellStyle name="New Times Roman" xfId="119"/>
    <cellStyle name="no dec" xfId="120"/>
    <cellStyle name="Normal - Style1" xfId="121"/>
    <cellStyle name="Normal_!!!GO" xfId="122"/>
    <cellStyle name="Normal_Book1" xfId="123"/>
    <cellStyle name="Notes" xfId="124"/>
    <cellStyle name="Number" xfId="125"/>
    <cellStyle name="per.style" xfId="126"/>
    <cellStyle name="Percent [2]" xfId="127"/>
    <cellStyle name="Percent_!!!GO" xfId="128"/>
    <cellStyle name="PillarData" xfId="129"/>
    <cellStyle name="PillarHeading" xfId="130"/>
    <cellStyle name="PillarText" xfId="131"/>
    <cellStyle name="PillarTotal" xfId="132"/>
    <cellStyle name="Pourcentage_pldt" xfId="133"/>
    <cellStyle name="PSChar" xfId="134"/>
    <cellStyle name="PSDate" xfId="135"/>
    <cellStyle name="PSDec" xfId="136"/>
    <cellStyle name="PSHeading" xfId="137"/>
    <cellStyle name="PSInt" xfId="138"/>
    <cellStyle name="PSSpacer" xfId="139"/>
    <cellStyle name="RowLevel_0" xfId="140"/>
    <cellStyle name="s]&#13;&#10;load=&#13;&#10;run=&#13;&#10;NullPort=None&#13;&#10;device=HP LaserJet 4 Plus,HPPCL5MS,LPT1:&#13;&#10;&#13;&#10;[Desktop]&#13;&#10;Wallpaper=(无)&#13;&#10;TileWallpaper=0&#13;" xfId="141"/>
    <cellStyle name="s]&#13;&#10;load=c:\cstar20\cstar20.exe&#13;&#10;run=&#13;&#10;device=HP LaserJet 4 Plus,HPPCL5MS,LPT1:&#13;&#10;&#13;&#10;[Desktop]&#13;&#10;Wallpaper=C:\WINDOWS\BLUE" xfId="142"/>
    <cellStyle name="Sheet Head" xfId="143"/>
    <cellStyle name="sMECfcE101A" xfId="144"/>
    <cellStyle name="sMECfd101B" xfId="145"/>
    <cellStyle name="sMECfN101A" xfId="146"/>
    <cellStyle name="sMECfN102A" xfId="147"/>
    <cellStyle name="sMECftC101A" xfId="148"/>
    <cellStyle name="sMECftE101A" xfId="149"/>
    <cellStyle name="sstot" xfId="150"/>
    <cellStyle name="Standard_AREAS" xfId="151"/>
    <cellStyle name="t" xfId="152"/>
    <cellStyle name="t_HVAC Equipment (3)" xfId="153"/>
    <cellStyle name="Percent" xfId="154"/>
    <cellStyle name="捠壿 [0.00]_Region Orders (2)" xfId="155"/>
    <cellStyle name="捠壿_Region Orders (2)" xfId="156"/>
    <cellStyle name="编号" xfId="157"/>
    <cellStyle name="标题" xfId="158"/>
    <cellStyle name="标题 1" xfId="159"/>
    <cellStyle name="标题 2" xfId="160"/>
    <cellStyle name="标题 3" xfId="161"/>
    <cellStyle name="标题 4" xfId="162"/>
    <cellStyle name="标题1" xfId="163"/>
    <cellStyle name="部门" xfId="164"/>
    <cellStyle name="差" xfId="165"/>
    <cellStyle name="差_Book1" xfId="166"/>
    <cellStyle name="差_Book1_1" xfId="167"/>
    <cellStyle name="常规 2" xfId="168"/>
    <cellStyle name="常规 3" xfId="169"/>
    <cellStyle name="常规 4" xfId="170"/>
    <cellStyle name="常规 5" xfId="171"/>
    <cellStyle name="常规 6" xfId="172"/>
    <cellStyle name="Hyperlink" xfId="173"/>
    <cellStyle name="分级显示行_1_Book1" xfId="174"/>
    <cellStyle name="分级显示列_1_Book1" xfId="175"/>
    <cellStyle name="好" xfId="176"/>
    <cellStyle name="好_Book1" xfId="177"/>
    <cellStyle name="好_Book1_1" xfId="178"/>
    <cellStyle name="汇总" xfId="179"/>
    <cellStyle name="Currency" xfId="180"/>
    <cellStyle name="Currency [0]" xfId="181"/>
    <cellStyle name="计算" xfId="182"/>
    <cellStyle name="检查单元格" xfId="183"/>
    <cellStyle name="解释性文本" xfId="184"/>
    <cellStyle name="借出原因" xfId="185"/>
    <cellStyle name="警告文本" xfId="186"/>
    <cellStyle name="链接单元格" xfId="187"/>
    <cellStyle name="普通_GX1" xfId="188"/>
    <cellStyle name="千分位[0]_laroux" xfId="189"/>
    <cellStyle name="千分位_laroux" xfId="190"/>
    <cellStyle name="千位[0]_ 方正PC" xfId="191"/>
    <cellStyle name="千位_ 方正PC" xfId="192"/>
    <cellStyle name="Comma" xfId="193"/>
    <cellStyle name="Comma [0]" xfId="194"/>
    <cellStyle name="强调文字颜色 1" xfId="195"/>
    <cellStyle name="强调文字颜色 2" xfId="196"/>
    <cellStyle name="强调文字颜色 3" xfId="197"/>
    <cellStyle name="强调文字颜色 4" xfId="198"/>
    <cellStyle name="强调文字颜色 5" xfId="199"/>
    <cellStyle name="强调文字颜色 6" xfId="200"/>
    <cellStyle name="日期" xfId="201"/>
    <cellStyle name="商品名称" xfId="202"/>
    <cellStyle name="适中" xfId="203"/>
    <cellStyle name="输出" xfId="204"/>
    <cellStyle name="输入" xfId="205"/>
    <cellStyle name="数量" xfId="206"/>
    <cellStyle name="样式 1" xfId="207"/>
    <cellStyle name="Followed Hyperlink" xfId="208"/>
    <cellStyle name="昗弨_Pacific Region P&amp;L" xfId="209"/>
    <cellStyle name="寘嬫愗傝 [0.00]_Region Orders (2)" xfId="210"/>
    <cellStyle name="寘嬫愗傝_Region Orders (2)" xfId="211"/>
    <cellStyle name="注释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4</xdr:row>
      <xdr:rowOff>0</xdr:rowOff>
    </xdr:from>
    <xdr:ext cx="2114550" cy="800100"/>
    <xdr:sp>
      <xdr:nvSpPr>
        <xdr:cNvPr id="1" name="Picture 1"/>
        <xdr:cNvSpPr>
          <a:spLocks noChangeAspect="1"/>
        </xdr:cNvSpPr>
      </xdr:nvSpPr>
      <xdr:spPr>
        <a:xfrm>
          <a:off x="857250" y="228600"/>
          <a:ext cx="21145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设定列宽</a:t>
          </a:r>
        </a:p>
      </xdr:txBody>
    </xdr:sp>
    <xdr:clientData/>
  </xdr:oneCellAnchor>
  <xdr:twoCellAnchor>
    <xdr:from>
      <xdr:col>23</xdr:col>
      <xdr:colOff>0</xdr:colOff>
      <xdr:row>10</xdr:row>
      <xdr:rowOff>0</xdr:rowOff>
    </xdr:from>
    <xdr:to>
      <xdr:col>36</xdr:col>
      <xdr:colOff>0</xdr:colOff>
      <xdr:row>12</xdr:row>
      <xdr:rowOff>47625</xdr:rowOff>
    </xdr:to>
    <xdr:sp>
      <xdr:nvSpPr>
        <xdr:cNvPr id="2" name="txtValue"/>
        <xdr:cNvSpPr>
          <a:spLocks noChangeAspect="1"/>
        </xdr:cNvSpPr>
      </xdr:nvSpPr>
      <xdr:spPr>
        <a:xfrm>
          <a:off x="1314450" y="571500"/>
          <a:ext cx="742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4</xdr:row>
      <xdr:rowOff>0</xdr:rowOff>
    </xdr:from>
    <xdr:ext cx="4057650" cy="2571750"/>
    <xdr:sp>
      <xdr:nvSpPr>
        <xdr:cNvPr id="1" name="Picture 1"/>
        <xdr:cNvSpPr>
          <a:spLocks noChangeAspect="1"/>
        </xdr:cNvSpPr>
      </xdr:nvSpPr>
      <xdr:spPr>
        <a:xfrm>
          <a:off x="742950" y="228600"/>
          <a:ext cx="4057650" cy="2571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2" sqref="A2"/>
    </sheetView>
  </sheetViews>
  <sheetFormatPr defaultColWidth="0.85546875" defaultRowHeight="4.5" customHeight="1"/>
  <sheetData/>
  <sheetProtection sheet="1" objects="1" scenarios="1"/>
  <printOptions/>
  <pageMargins left="0.7900000000000001" right="0.7900000000000001" top="0.98" bottom="0.98" header="0.5" footer="0.5"/>
  <pageSetup horizontalDpi="600" verticalDpi="600" orientation="landscape" paperSize="9"/>
  <headerFooter alignWithMargins="0">
    <oddHeader>&amp;C&amp;A</oddHeader>
    <oddFooter>&amp;C第&amp;P页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5546875" defaultRowHeight="4.5" customHeight="1"/>
  <sheetData/>
  <sheetProtection sheet="1" objects="1" scenarios="1"/>
  <printOptions/>
  <pageMargins left="0.7900000000000001" right="0.7900000000000001" top="0.98" bottom="0.98" header="0.5" footer="0.5"/>
  <pageSetup orientation="portrait" paperSize="9"/>
  <headerFooter alignWithMargins="0">
    <oddHeader>&amp;C&amp;A</oddHeader>
    <oddFooter>&amp;CPage 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19"/>
  <sheetViews>
    <sheetView tabSelected="1" zoomScaleSheetLayoutView="100" workbookViewId="0" topLeftCell="A10">
      <selection activeCell="W20" sqref="W20"/>
    </sheetView>
  </sheetViews>
  <sheetFormatPr defaultColWidth="9.140625" defaultRowHeight="12"/>
  <cols>
    <col min="1" max="1" width="3.7109375" style="4" customWidth="1"/>
    <col min="2" max="2" width="7.8515625" style="4" customWidth="1"/>
    <col min="3" max="3" width="12.421875" style="4" customWidth="1"/>
    <col min="4" max="4" width="13.00390625" style="4" customWidth="1"/>
    <col min="5" max="5" width="23.421875" style="4" customWidth="1"/>
    <col min="6" max="6" width="5.140625" style="7" customWidth="1"/>
    <col min="7" max="7" width="6.421875" style="4" customWidth="1"/>
    <col min="8" max="8" width="5.140625" style="4" customWidth="1"/>
    <col min="9" max="9" width="8.57421875" style="4" customWidth="1"/>
    <col min="10" max="10" width="6.28125" style="4" customWidth="1"/>
    <col min="11" max="11" width="5.421875" style="4" customWidth="1"/>
    <col min="12" max="12" width="8.00390625" style="4" customWidth="1"/>
    <col min="13" max="13" width="9.00390625" style="4" hidden="1" customWidth="1"/>
    <col min="14" max="14" width="9.8515625" style="4" hidden="1" customWidth="1"/>
    <col min="15" max="15" width="4.28125" style="4" hidden="1" customWidth="1"/>
    <col min="16" max="16" width="5.00390625" style="4" hidden="1" customWidth="1"/>
    <col min="17" max="17" width="11.57421875" style="4" customWidth="1"/>
    <col min="18" max="18" width="8.140625" style="4" hidden="1" customWidth="1"/>
    <col min="19" max="19" width="14.00390625" style="4" bestFit="1" customWidth="1"/>
    <col min="20" max="252" width="9.140625" style="4" customWidth="1"/>
  </cols>
  <sheetData>
    <row r="1" spans="1:20" ht="37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s="3" customFormat="1" ht="18.7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s="3" customFormat="1" ht="13.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33" t="s">
        <v>2</v>
      </c>
      <c r="T3" s="33"/>
    </row>
    <row r="4" spans="1:20" s="3" customFormat="1" ht="12.75" customHeight="1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34" t="s">
        <v>4</v>
      </c>
      <c r="T4" s="34"/>
    </row>
    <row r="5" spans="1:20" s="4" customFormat="1" ht="39.75" customHeight="1">
      <c r="A5" s="11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1" t="s">
        <v>11</v>
      </c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21</v>
      </c>
      <c r="R5" s="11" t="s">
        <v>22</v>
      </c>
      <c r="S5" s="11" t="s">
        <v>23</v>
      </c>
      <c r="T5" s="11" t="s">
        <v>24</v>
      </c>
    </row>
    <row r="6" spans="1:20" s="5" customFormat="1" ht="27" customHeight="1">
      <c r="A6" s="38">
        <v>1</v>
      </c>
      <c r="B6" s="12" t="s">
        <v>25</v>
      </c>
      <c r="C6" s="40" t="s">
        <v>26</v>
      </c>
      <c r="D6" s="40" t="s">
        <v>27</v>
      </c>
      <c r="E6" s="40" t="s">
        <v>28</v>
      </c>
      <c r="F6" s="42">
        <v>2</v>
      </c>
      <c r="G6" s="13">
        <v>101</v>
      </c>
      <c r="H6" s="44" t="s">
        <v>29</v>
      </c>
      <c r="I6" s="12" t="s">
        <v>30</v>
      </c>
      <c r="J6" s="20">
        <v>5</v>
      </c>
      <c r="K6" s="20">
        <v>2</v>
      </c>
      <c r="L6" s="21">
        <v>144.69</v>
      </c>
      <c r="M6" s="12"/>
      <c r="N6" s="12"/>
      <c r="O6" s="12"/>
      <c r="P6" s="12"/>
      <c r="Q6" s="48" t="s">
        <v>31</v>
      </c>
      <c r="R6" s="12"/>
      <c r="S6" s="49">
        <v>607000</v>
      </c>
      <c r="T6" s="27"/>
    </row>
    <row r="7" spans="1:20" s="5" customFormat="1" ht="27" customHeight="1">
      <c r="A7" s="39"/>
      <c r="B7" s="12" t="s">
        <v>32</v>
      </c>
      <c r="C7" s="41"/>
      <c r="D7" s="41"/>
      <c r="E7" s="41"/>
      <c r="F7" s="43"/>
      <c r="G7" s="13" t="s">
        <v>33</v>
      </c>
      <c r="H7" s="45"/>
      <c r="I7" s="12" t="s">
        <v>32</v>
      </c>
      <c r="J7" s="20"/>
      <c r="K7" s="20"/>
      <c r="L7" s="21">
        <v>15.2</v>
      </c>
      <c r="M7" s="12"/>
      <c r="N7" s="12"/>
      <c r="O7" s="12"/>
      <c r="P7" s="12"/>
      <c r="Q7" s="48"/>
      <c r="R7" s="12"/>
      <c r="S7" s="49"/>
      <c r="T7" s="27"/>
    </row>
    <row r="8" spans="1:20" s="6" customFormat="1" ht="27" customHeight="1">
      <c r="A8" s="38">
        <v>2</v>
      </c>
      <c r="B8" s="12" t="s">
        <v>25</v>
      </c>
      <c r="C8" s="40" t="s">
        <v>34</v>
      </c>
      <c r="D8" s="40" t="s">
        <v>27</v>
      </c>
      <c r="E8" s="40" t="s">
        <v>28</v>
      </c>
      <c r="F8" s="42">
        <v>2</v>
      </c>
      <c r="G8" s="13">
        <v>301</v>
      </c>
      <c r="H8" s="46" t="s">
        <v>29</v>
      </c>
      <c r="I8" s="12" t="s">
        <v>30</v>
      </c>
      <c r="J8" s="20">
        <v>5</v>
      </c>
      <c r="K8" s="20">
        <v>4</v>
      </c>
      <c r="L8" s="21">
        <v>144.69</v>
      </c>
      <c r="M8" s="22"/>
      <c r="N8" s="22"/>
      <c r="O8" s="14"/>
      <c r="P8" s="23"/>
      <c r="Q8" s="48" t="s">
        <v>31</v>
      </c>
      <c r="R8" s="21"/>
      <c r="S8" s="49">
        <v>628000</v>
      </c>
      <c r="T8" s="27"/>
    </row>
    <row r="9" spans="1:20" s="6" customFormat="1" ht="27" customHeight="1">
      <c r="A9" s="39"/>
      <c r="B9" s="12" t="s">
        <v>32</v>
      </c>
      <c r="C9" s="41"/>
      <c r="D9" s="41"/>
      <c r="E9" s="41"/>
      <c r="F9" s="43"/>
      <c r="G9" s="13" t="s">
        <v>35</v>
      </c>
      <c r="H9" s="47"/>
      <c r="I9" s="12" t="s">
        <v>32</v>
      </c>
      <c r="J9" s="20"/>
      <c r="K9" s="20"/>
      <c r="L9" s="21">
        <v>18.5</v>
      </c>
      <c r="M9" s="22"/>
      <c r="N9" s="22"/>
      <c r="O9" s="14"/>
      <c r="P9" s="23"/>
      <c r="Q9" s="48"/>
      <c r="R9" s="21"/>
      <c r="S9" s="49"/>
      <c r="T9" s="27"/>
    </row>
    <row r="10" spans="1:20" s="6" customFormat="1" ht="27" customHeight="1">
      <c r="A10" s="38">
        <v>3</v>
      </c>
      <c r="B10" s="12" t="s">
        <v>25</v>
      </c>
      <c r="C10" s="40" t="s">
        <v>36</v>
      </c>
      <c r="D10" s="40" t="s">
        <v>27</v>
      </c>
      <c r="E10" s="40" t="s">
        <v>28</v>
      </c>
      <c r="F10" s="42">
        <v>2</v>
      </c>
      <c r="G10" s="13">
        <v>302</v>
      </c>
      <c r="H10" s="46" t="s">
        <v>29</v>
      </c>
      <c r="I10" s="12" t="s">
        <v>30</v>
      </c>
      <c r="J10" s="20">
        <v>5</v>
      </c>
      <c r="K10" s="20">
        <v>4</v>
      </c>
      <c r="L10" s="21">
        <v>144.69</v>
      </c>
      <c r="M10" s="22"/>
      <c r="N10" s="22"/>
      <c r="O10" s="14"/>
      <c r="P10" s="23"/>
      <c r="Q10" s="48" t="s">
        <v>31</v>
      </c>
      <c r="R10" s="21"/>
      <c r="S10" s="49">
        <v>594000</v>
      </c>
      <c r="T10" s="27"/>
    </row>
    <row r="11" spans="1:20" s="6" customFormat="1" ht="27" customHeight="1">
      <c r="A11" s="39"/>
      <c r="B11" s="12" t="s">
        <v>32</v>
      </c>
      <c r="C11" s="41"/>
      <c r="D11" s="41"/>
      <c r="E11" s="41"/>
      <c r="F11" s="43"/>
      <c r="G11" s="13" t="s">
        <v>37</v>
      </c>
      <c r="H11" s="47"/>
      <c r="I11" s="12" t="s">
        <v>32</v>
      </c>
      <c r="J11" s="20"/>
      <c r="K11" s="20"/>
      <c r="L11" s="21">
        <v>9.67</v>
      </c>
      <c r="M11" s="22"/>
      <c r="N11" s="22"/>
      <c r="O11" s="14"/>
      <c r="P11" s="23"/>
      <c r="Q11" s="48"/>
      <c r="R11" s="21"/>
      <c r="S11" s="49"/>
      <c r="T11" s="27"/>
    </row>
    <row r="12" spans="1:20" s="6" customFormat="1" ht="27" customHeight="1">
      <c r="A12" s="38">
        <v>4</v>
      </c>
      <c r="B12" s="12" t="s">
        <v>25</v>
      </c>
      <c r="C12" s="40" t="s">
        <v>38</v>
      </c>
      <c r="D12" s="40" t="s">
        <v>27</v>
      </c>
      <c r="E12" s="40" t="s">
        <v>28</v>
      </c>
      <c r="F12" s="42">
        <v>2</v>
      </c>
      <c r="G12" s="13">
        <v>401</v>
      </c>
      <c r="H12" s="46" t="s">
        <v>29</v>
      </c>
      <c r="I12" s="12" t="s">
        <v>30</v>
      </c>
      <c r="J12" s="20">
        <v>5</v>
      </c>
      <c r="K12" s="20">
        <v>5</v>
      </c>
      <c r="L12" s="21">
        <v>144.69</v>
      </c>
      <c r="M12" s="22"/>
      <c r="N12" s="22"/>
      <c r="O12" s="14"/>
      <c r="P12" s="23"/>
      <c r="Q12" s="48" t="s">
        <v>31</v>
      </c>
      <c r="R12" s="21"/>
      <c r="S12" s="49">
        <v>571000</v>
      </c>
      <c r="T12" s="27"/>
    </row>
    <row r="13" spans="1:20" s="6" customFormat="1" ht="27" customHeight="1">
      <c r="A13" s="39"/>
      <c r="B13" s="14" t="s">
        <v>32</v>
      </c>
      <c r="C13" s="41"/>
      <c r="D13" s="41"/>
      <c r="E13" s="41"/>
      <c r="F13" s="43"/>
      <c r="G13" s="13" t="s">
        <v>39</v>
      </c>
      <c r="H13" s="47"/>
      <c r="I13" s="12" t="s">
        <v>32</v>
      </c>
      <c r="J13" s="20"/>
      <c r="K13" s="20"/>
      <c r="L13" s="21">
        <v>9.67</v>
      </c>
      <c r="M13" s="22"/>
      <c r="N13" s="22"/>
      <c r="O13" s="14"/>
      <c r="P13" s="23"/>
      <c r="Q13" s="48"/>
      <c r="R13" s="28"/>
      <c r="S13" s="49"/>
      <c r="T13" s="29"/>
    </row>
    <row r="14" spans="1:20" s="6" customFormat="1" ht="27" customHeight="1">
      <c r="A14" s="38">
        <v>5</v>
      </c>
      <c r="B14" s="12" t="s">
        <v>25</v>
      </c>
      <c r="C14" s="40" t="s">
        <v>40</v>
      </c>
      <c r="D14" s="40" t="s">
        <v>27</v>
      </c>
      <c r="E14" s="40" t="s">
        <v>28</v>
      </c>
      <c r="F14" s="42">
        <v>2</v>
      </c>
      <c r="G14" s="13">
        <v>402</v>
      </c>
      <c r="H14" s="44" t="s">
        <v>29</v>
      </c>
      <c r="I14" s="12" t="s">
        <v>30</v>
      </c>
      <c r="J14" s="20">
        <v>5</v>
      </c>
      <c r="K14" s="20">
        <v>5</v>
      </c>
      <c r="L14" s="21">
        <v>144.69</v>
      </c>
      <c r="M14" s="12"/>
      <c r="N14" s="12"/>
      <c r="O14" s="12"/>
      <c r="P14" s="12"/>
      <c r="Q14" s="48" t="s">
        <v>31</v>
      </c>
      <c r="R14" s="12"/>
      <c r="S14" s="49">
        <v>604000</v>
      </c>
      <c r="T14" s="27"/>
    </row>
    <row r="15" spans="1:20" s="6" customFormat="1" ht="27" customHeight="1">
      <c r="A15" s="39"/>
      <c r="B15" s="12" t="s">
        <v>32</v>
      </c>
      <c r="C15" s="41"/>
      <c r="D15" s="41"/>
      <c r="E15" s="41"/>
      <c r="F15" s="43"/>
      <c r="G15" s="13" t="s">
        <v>41</v>
      </c>
      <c r="H15" s="45"/>
      <c r="I15" s="12" t="s">
        <v>32</v>
      </c>
      <c r="J15" s="20"/>
      <c r="K15" s="20"/>
      <c r="L15" s="21">
        <v>18.5</v>
      </c>
      <c r="M15" s="12"/>
      <c r="N15" s="12"/>
      <c r="O15" s="12"/>
      <c r="P15" s="12"/>
      <c r="Q15" s="48"/>
      <c r="R15" s="12"/>
      <c r="S15" s="49"/>
      <c r="T15" s="27"/>
    </row>
    <row r="16" spans="1:20" s="6" customFormat="1" ht="28.5" customHeight="1">
      <c r="A16" s="35" t="s">
        <v>42</v>
      </c>
      <c r="B16" s="36"/>
      <c r="C16" s="15"/>
      <c r="D16" s="15"/>
      <c r="E16" s="15"/>
      <c r="F16" s="15"/>
      <c r="G16" s="15"/>
      <c r="H16" s="15"/>
      <c r="I16" s="15"/>
      <c r="J16" s="15"/>
      <c r="K16" s="15"/>
      <c r="L16" s="24">
        <f>SUM(L6:L13)</f>
        <v>631.8</v>
      </c>
      <c r="M16" s="25"/>
      <c r="N16" s="25"/>
      <c r="O16" s="25"/>
      <c r="P16" s="25"/>
      <c r="Q16" s="25"/>
      <c r="R16" s="30">
        <f>SUM(R10:R13)</f>
        <v>0</v>
      </c>
      <c r="S16" s="24">
        <f>SUM(S6:S15)</f>
        <v>3004000</v>
      </c>
      <c r="T16" s="25"/>
    </row>
    <row r="17" spans="1:20" s="4" customFormat="1" ht="28.5" customHeight="1">
      <c r="A17" s="35" t="s">
        <v>43</v>
      </c>
      <c r="B17" s="36"/>
      <c r="C17" s="15"/>
      <c r="D17" s="15"/>
      <c r="E17" s="15"/>
      <c r="F17" s="15"/>
      <c r="G17" s="15"/>
      <c r="H17" s="15"/>
      <c r="I17" s="15"/>
      <c r="J17" s="15"/>
      <c r="K17" s="15"/>
      <c r="L17" s="24">
        <f>L16</f>
        <v>631.8</v>
      </c>
      <c r="M17" s="25"/>
      <c r="N17" s="25"/>
      <c r="O17" s="25"/>
      <c r="P17" s="25"/>
      <c r="Q17" s="25"/>
      <c r="R17" s="30">
        <f>R16</f>
        <v>0</v>
      </c>
      <c r="S17" s="24">
        <f>S16</f>
        <v>3004000</v>
      </c>
      <c r="T17" s="25"/>
    </row>
    <row r="18" spans="1:12" ht="31.5" customHeight="1">
      <c r="A18" s="16"/>
      <c r="B18" s="16"/>
      <c r="C18" s="16"/>
      <c r="D18" s="17"/>
      <c r="E18" s="17"/>
      <c r="F18" s="18"/>
      <c r="G18" s="17"/>
      <c r="H18" s="17"/>
      <c r="I18" s="17"/>
      <c r="J18" s="17"/>
      <c r="K18" s="26"/>
      <c r="L18" s="26"/>
    </row>
    <row r="19" spans="1:19" ht="27" customHeight="1">
      <c r="A19" s="19" t="s">
        <v>44</v>
      </c>
      <c r="B19" s="19"/>
      <c r="N19" s="37" t="s">
        <v>45</v>
      </c>
      <c r="O19" s="37"/>
      <c r="P19" s="37"/>
      <c r="Q19" s="37"/>
      <c r="R19" s="37"/>
      <c r="S19" s="37"/>
    </row>
  </sheetData>
  <sheetProtection/>
  <mergeCells count="47">
    <mergeCell ref="Q6:Q7"/>
    <mergeCell ref="Q8:Q9"/>
    <mergeCell ref="Q10:Q11"/>
    <mergeCell ref="Q12:Q13"/>
    <mergeCell ref="Q14:Q15"/>
    <mergeCell ref="S6:S7"/>
    <mergeCell ref="S8:S9"/>
    <mergeCell ref="S10:S11"/>
    <mergeCell ref="S12:S13"/>
    <mergeCell ref="S14:S15"/>
    <mergeCell ref="F6:F7"/>
    <mergeCell ref="F8:F9"/>
    <mergeCell ref="F10:F11"/>
    <mergeCell ref="F12:F13"/>
    <mergeCell ref="F14:F15"/>
    <mergeCell ref="H6:H7"/>
    <mergeCell ref="H8:H9"/>
    <mergeCell ref="H10:H11"/>
    <mergeCell ref="H12:H13"/>
    <mergeCell ref="H14:H15"/>
    <mergeCell ref="D12:D13"/>
    <mergeCell ref="D14:D15"/>
    <mergeCell ref="E6:E7"/>
    <mergeCell ref="E8:E9"/>
    <mergeCell ref="E10:E11"/>
    <mergeCell ref="E12:E13"/>
    <mergeCell ref="E14:E15"/>
    <mergeCell ref="N19:S19"/>
    <mergeCell ref="A6:A7"/>
    <mergeCell ref="A8:A9"/>
    <mergeCell ref="A10:A11"/>
    <mergeCell ref="A12:A13"/>
    <mergeCell ref="A14:A15"/>
    <mergeCell ref="C6:C7"/>
    <mergeCell ref="C8:C9"/>
    <mergeCell ref="C10:C11"/>
    <mergeCell ref="C12:C13"/>
    <mergeCell ref="A1:T1"/>
    <mergeCell ref="A2:T2"/>
    <mergeCell ref="S3:T3"/>
    <mergeCell ref="S4:T4"/>
    <mergeCell ref="A16:B16"/>
    <mergeCell ref="A17:B17"/>
    <mergeCell ref="C14:C15"/>
    <mergeCell ref="D6:D7"/>
    <mergeCell ref="D8:D9"/>
    <mergeCell ref="D10:D11"/>
  </mergeCells>
  <printOptions/>
  <pageMargins left="0.7479166666666667" right="0.5506944444444445" top="0.4722222222222222" bottom="0.4722222222222222" header="0.3541666666666667" footer="0.5118055555555555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4"/>
  <sheetViews>
    <sheetView showZeros="0" defaultGridColor="0" zoomScalePageLayoutView="0" colorId="0" workbookViewId="0" topLeftCell="A1">
      <selection activeCell="C1" sqref="C1"/>
    </sheetView>
  </sheetViews>
  <sheetFormatPr defaultColWidth="9.140625" defaultRowHeight="12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4" ht="12.75">
      <c r="A4" s="2">
        <v>3</v>
      </c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刘智平</dc:creator>
  <cp:keywords/>
  <dc:description/>
  <cp:lastModifiedBy>PC</cp:lastModifiedBy>
  <cp:lastPrinted>2019-11-23T02:00:42Z</cp:lastPrinted>
  <dcterms:created xsi:type="dcterms:W3CDTF">1999-08-17T05:22:39Z</dcterms:created>
  <dcterms:modified xsi:type="dcterms:W3CDTF">2019-12-23T03:43:25Z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  <property fmtid="{D5CDD505-2E9C-101B-9397-08002B2CF9AE}" pid="3" name="KSOReadingLayout">
    <vt:bool>false</vt:bool>
  </property>
</Properties>
</file>