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45" windowHeight="12540" activeTab="0"/>
  </bookViews>
  <sheets>
    <sheet name="资产评估明细表" sheetId="1" r:id="rId1"/>
  </sheets>
  <definedNames>
    <definedName name="_xlnm.Print_Area" localSheetId="0">'资产评估明细表'!$A$1:$K$35</definedName>
    <definedName name="_xlnm.Print_Titles" localSheetId="0">'资产评估明细表'!$1:$3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<sst xmlns="http://schemas.openxmlformats.org/spreadsheetml/2006/main" count="96" uniqueCount="67">
  <si>
    <t>资产评估明细表</t>
  </si>
  <si>
    <t>委托方：广东省东莞市第三人民法院</t>
  </si>
  <si>
    <t>金额单位：人民币元</t>
  </si>
  <si>
    <t>类别</t>
  </si>
  <si>
    <t>序号</t>
  </si>
  <si>
    <t>房屋坐落</t>
  </si>
  <si>
    <t>产权人</t>
  </si>
  <si>
    <t>房产用途</t>
  </si>
  <si>
    <r>
      <t>建筑面积m</t>
    </r>
    <r>
      <rPr>
        <b/>
        <vertAlign val="superscript"/>
        <sz val="10"/>
        <rFont val="宋体"/>
        <family val="0"/>
      </rPr>
      <t>2</t>
    </r>
  </si>
  <si>
    <r>
      <t>评估单价
(元/m</t>
    </r>
    <r>
      <rPr>
        <b/>
        <vertAlign val="superscript"/>
        <sz val="10"/>
        <rFont val="宋体"/>
        <family val="0"/>
      </rPr>
      <t>2</t>
    </r>
    <r>
      <rPr>
        <b/>
        <sz val="10"/>
        <rFont val="宋体"/>
        <family val="0"/>
      </rPr>
      <t>)</t>
    </r>
  </si>
  <si>
    <t>评估价值</t>
  </si>
  <si>
    <t>备注</t>
  </si>
  <si>
    <t>房产</t>
  </si>
  <si>
    <t>住宅</t>
  </si>
  <si>
    <t>含地价</t>
  </si>
  <si>
    <t>小计</t>
  </si>
  <si>
    <t>资产名称</t>
  </si>
  <si>
    <t>品牌型号</t>
  </si>
  <si>
    <t>生产厂家</t>
  </si>
  <si>
    <t>生产日期</t>
  </si>
  <si>
    <t>数量</t>
  </si>
  <si>
    <t>计量单位</t>
  </si>
  <si>
    <t>家私家电</t>
  </si>
  <si>
    <t>合                                              计</t>
  </si>
  <si>
    <t xml:space="preserve">    评估机构：国众联资产评估土地房地产估价有限公司</t>
  </si>
  <si>
    <t>餐桌</t>
  </si>
  <si>
    <t>沙发</t>
  </si>
  <si>
    <t>床</t>
  </si>
  <si>
    <t>挂式空调</t>
  </si>
  <si>
    <t>衣柜</t>
  </si>
  <si>
    <t>玄关柜</t>
  </si>
  <si>
    <t>抽油烟机</t>
  </si>
  <si>
    <t>个</t>
  </si>
  <si>
    <r>
      <t>评估基准日：2019</t>
    </r>
    <r>
      <rPr>
        <sz val="11"/>
        <rFont val="宋体"/>
        <family val="0"/>
      </rPr>
      <t>年</t>
    </r>
    <r>
      <rPr>
        <sz val="11"/>
        <rFont val="宋体"/>
        <family val="0"/>
      </rPr>
      <t>10</t>
    </r>
    <r>
      <rPr>
        <sz val="11"/>
        <rFont val="宋体"/>
        <family val="0"/>
      </rPr>
      <t>月2</t>
    </r>
    <r>
      <rPr>
        <sz val="11"/>
        <rFont val="宋体"/>
        <family val="0"/>
      </rPr>
      <t>5</t>
    </r>
    <r>
      <rPr>
        <sz val="11"/>
        <rFont val="宋体"/>
        <family val="0"/>
      </rPr>
      <t>日</t>
    </r>
  </si>
  <si>
    <t>东莞市东坑镇丁屋村的土地使用权及地上建筑物</t>
  </si>
  <si>
    <t>土地证号</t>
  </si>
  <si>
    <r>
      <t>东府集用（1</t>
    </r>
    <r>
      <rPr>
        <sz val="10"/>
        <rFont val="宋体"/>
        <family val="0"/>
      </rPr>
      <t>994）第1900271200092号</t>
    </r>
  </si>
  <si>
    <t>丁满成</t>
  </si>
  <si>
    <t>小单车</t>
  </si>
  <si>
    <t>折叠桌</t>
  </si>
  <si>
    <t>椅子</t>
  </si>
  <si>
    <t>大单车</t>
  </si>
  <si>
    <t>摩托车</t>
  </si>
  <si>
    <t>鞋架</t>
  </si>
  <si>
    <t>微波炉</t>
  </si>
  <si>
    <t>消毒柜</t>
  </si>
  <si>
    <t>冰箱</t>
  </si>
  <si>
    <t>书柜</t>
  </si>
  <si>
    <t>书桌</t>
  </si>
  <si>
    <t>电视</t>
  </si>
  <si>
    <t>落地扇</t>
  </si>
  <si>
    <t>电脑</t>
  </si>
  <si>
    <t>床垫</t>
  </si>
  <si>
    <t>柜式空调</t>
  </si>
  <si>
    <t>木沙发</t>
  </si>
  <si>
    <t>辆</t>
  </si>
  <si>
    <t>张</t>
  </si>
  <si>
    <t>台</t>
  </si>
  <si>
    <t>套</t>
  </si>
  <si>
    <t>滑板车</t>
  </si>
  <si>
    <r>
      <t>1</t>
    </r>
    <r>
      <rPr>
        <sz val="10"/>
        <rFont val="宋体"/>
        <family val="0"/>
      </rPr>
      <t>25T</t>
    </r>
  </si>
  <si>
    <r>
      <t>W</t>
    </r>
    <r>
      <rPr>
        <sz val="10"/>
        <rFont val="宋体"/>
        <family val="0"/>
      </rPr>
      <t>P800T</t>
    </r>
  </si>
  <si>
    <t>格兰仕</t>
  </si>
  <si>
    <t>志高</t>
  </si>
  <si>
    <r>
      <t>B</t>
    </r>
    <r>
      <rPr>
        <sz val="10"/>
        <rFont val="宋体"/>
        <family val="0"/>
      </rPr>
      <t>CD-103E</t>
    </r>
  </si>
  <si>
    <t>松下</t>
  </si>
  <si>
    <r>
      <t>K</t>
    </r>
    <r>
      <rPr>
        <sz val="10"/>
        <rFont val="宋体"/>
        <family val="0"/>
      </rPr>
      <t>FR-51LW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</si>
</sst>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&quot;年&quot;m&quot;月&quot;;@"/>
    <numFmt numFmtId="179" formatCode="#,##0.00_ "/>
    <numFmt numFmtId="180" formatCode="0.00;[Red]0.00"/>
    <numFmt numFmtId="181" formatCode="#,##0_);[Red]\(#,##0\)"/>
    <numFmt numFmtId="182" formatCode="#,##0_ "/>
    <numFmt numFmtId="183" formatCode="#,##0.00_);[Red]\(#,##0.00\)"/>
    <numFmt numFmtId="184" formatCode="General&quot;年&quot;"/>
    <numFmt numFmtId="185" formatCode="0.0%"/>
    <numFmt numFmtId="186" formatCode="#,##0.0_ "/>
    <numFmt numFmtId="187" formatCode="yyyy&quot;年&quot;m&quot;月&quot;d&quot;日&quot;;@"/>
    <numFmt numFmtId="188" formatCode="0.00_ "/>
    <numFmt numFmtId="189" formatCode="0.0_ "/>
    <numFmt numFmtId="190" formatCode="0.00_);[Red]\(0.00\)"/>
    <numFmt numFmtId="191" formatCode="0.0000_ "/>
    <numFmt numFmtId="192" formatCode="0_ "/>
    <numFmt numFmtId="193" formatCode="0;_␀"/>
    <numFmt numFmtId="194" formatCode="[DBNum2][$-804]General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8"/>
      <name val="黑体"/>
      <family val="3"/>
    </font>
    <font>
      <sz val="11"/>
      <name val="宋体"/>
      <family val="0"/>
    </font>
    <font>
      <b/>
      <sz val="10"/>
      <name val="Times New Roman"/>
      <family val="1"/>
    </font>
    <font>
      <sz val="10"/>
      <name val="Helv"/>
      <family val="2"/>
    </font>
    <font>
      <u val="single"/>
      <sz val="12"/>
      <color indexed="36"/>
      <name val="宋体"/>
      <family val="0"/>
    </font>
    <font>
      <b/>
      <vertAlign val="superscript"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0" fillId="32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3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3" fontId="2" fillId="0" borderId="9" xfId="54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90" fontId="8" fillId="0" borderId="0" xfId="0" applyNumberFormat="1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9" fontId="2" fillId="0" borderId="12" xfId="42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vertical="center"/>
    </xf>
    <xf numFmtId="0" fontId="2" fillId="0" borderId="12" xfId="42" applyNumberFormat="1" applyFont="1" applyFill="1" applyBorder="1" applyAlignment="1" applyProtection="1">
      <alignment horizontal="center" vertical="center" wrapText="1"/>
      <protection locked="0"/>
    </xf>
    <xf numFmtId="43" fontId="3" fillId="0" borderId="13" xfId="0" applyNumberFormat="1" applyFont="1" applyFill="1" applyBorder="1" applyAlignment="1">
      <alignment horizontal="right" vertical="center"/>
    </xf>
    <xf numFmtId="183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83" fontId="3" fillId="0" borderId="11" xfId="0" applyNumberFormat="1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94" fontId="6" fillId="0" borderId="0" xfId="0" applyNumberFormat="1" applyFont="1" applyAlignment="1">
      <alignment vertical="center"/>
    </xf>
    <xf numFmtId="0" fontId="2" fillId="0" borderId="9" xfId="43" applyFont="1" applyBorder="1" applyAlignment="1" applyProtection="1">
      <alignment horizontal="center" vertical="center" wrapText="1"/>
      <protection/>
    </xf>
    <xf numFmtId="0" fontId="2" fillId="0" borderId="9" xfId="43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2" fillId="0" borderId="12" xfId="43" applyFont="1" applyBorder="1" applyAlignment="1" applyProtection="1">
      <alignment horizontal="center" vertical="center" wrapText="1"/>
      <protection/>
    </xf>
    <xf numFmtId="0" fontId="2" fillId="0" borderId="9" xfId="43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43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90" fontId="8" fillId="0" borderId="0" xfId="0" applyNumberFormat="1" applyFon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5" xfId="41"/>
    <cellStyle name="常规_博会评估" xfId="42"/>
    <cellStyle name="常规_房屋建筑物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5.75" customHeight="1"/>
  <cols>
    <col min="1" max="1" width="8.50390625" style="7" customWidth="1"/>
    <col min="2" max="2" width="4.25390625" style="7" customWidth="1"/>
    <col min="3" max="3" width="26.125" style="7" customWidth="1"/>
    <col min="4" max="4" width="21.25390625" style="7" customWidth="1"/>
    <col min="5" max="5" width="12.75390625" style="7" customWidth="1"/>
    <col min="6" max="6" width="6.375" style="7" customWidth="1"/>
    <col min="7" max="7" width="8.50390625" style="7" customWidth="1"/>
    <col min="8" max="8" width="12.625" style="7" customWidth="1"/>
    <col min="9" max="9" width="10.25390625" style="7" customWidth="1"/>
    <col min="10" max="10" width="20.375" style="7" bestFit="1" customWidth="1"/>
    <col min="11" max="11" width="7.25390625" style="7" customWidth="1"/>
    <col min="12" max="15" width="9.00390625" style="7" customWidth="1"/>
    <col min="16" max="16" width="21.375" style="7" customWidth="1"/>
    <col min="17" max="21" width="9.00390625" style="7" customWidth="1"/>
    <col min="22" max="22" width="12.625" style="7" bestFit="1" customWidth="1"/>
    <col min="23" max="16384" width="9.00390625" style="7" customWidth="1"/>
  </cols>
  <sheetData>
    <row r="1" spans="1:11" s="6" customFormat="1" ht="21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6.5" customHeight="1">
      <c r="A2" s="59" t="s">
        <v>33</v>
      </c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1" ht="15.75" customHeight="1">
      <c r="A3" s="11" t="s">
        <v>1</v>
      </c>
      <c r="B3" s="12"/>
      <c r="K3" s="25" t="s">
        <v>2</v>
      </c>
    </row>
    <row r="4" spans="1:11" s="8" customFormat="1" ht="31.5" customHeight="1">
      <c r="A4" s="13" t="s">
        <v>3</v>
      </c>
      <c r="B4" s="14" t="s">
        <v>4</v>
      </c>
      <c r="C4" s="14" t="s">
        <v>5</v>
      </c>
      <c r="D4" s="40" t="s">
        <v>35</v>
      </c>
      <c r="E4" s="14" t="s">
        <v>6</v>
      </c>
      <c r="F4" s="62" t="s">
        <v>7</v>
      </c>
      <c r="G4" s="63"/>
      <c r="H4" s="14" t="s">
        <v>8</v>
      </c>
      <c r="I4" s="26" t="s">
        <v>9</v>
      </c>
      <c r="J4" s="14" t="s">
        <v>10</v>
      </c>
      <c r="K4" s="27" t="s">
        <v>11</v>
      </c>
    </row>
    <row r="5" spans="1:11" s="9" customFormat="1" ht="28.5" customHeight="1">
      <c r="A5" s="15" t="s">
        <v>12</v>
      </c>
      <c r="B5" s="5">
        <v>1</v>
      </c>
      <c r="C5" s="39" t="s">
        <v>34</v>
      </c>
      <c r="D5" s="44" t="s">
        <v>36</v>
      </c>
      <c r="E5" s="41" t="s">
        <v>37</v>
      </c>
      <c r="F5" s="64" t="s">
        <v>13</v>
      </c>
      <c r="G5" s="65"/>
      <c r="H5" s="16">
        <v>350.26</v>
      </c>
      <c r="I5" s="28">
        <v>2900</v>
      </c>
      <c r="J5" s="29">
        <f>ROUND(H5*I5,0)</f>
        <v>1015754</v>
      </c>
      <c r="K5" s="30" t="s">
        <v>14</v>
      </c>
    </row>
    <row r="6" spans="1:11" s="10" customFormat="1" ht="18" customHeight="1">
      <c r="A6" s="17" t="s">
        <v>15</v>
      </c>
      <c r="B6" s="18"/>
      <c r="C6" s="19"/>
      <c r="D6" s="2"/>
      <c r="E6" s="20"/>
      <c r="F6" s="66"/>
      <c r="G6" s="67"/>
      <c r="H6" s="21"/>
      <c r="I6" s="31"/>
      <c r="J6" s="32">
        <f>SUM(J5:J5)</f>
        <v>1015754</v>
      </c>
      <c r="K6" s="33"/>
    </row>
    <row r="7" spans="1:11" s="9" customFormat="1" ht="27" customHeight="1">
      <c r="A7" s="22" t="s">
        <v>3</v>
      </c>
      <c r="B7" s="23" t="s">
        <v>4</v>
      </c>
      <c r="C7" s="23" t="s">
        <v>16</v>
      </c>
      <c r="D7" s="24" t="s">
        <v>17</v>
      </c>
      <c r="E7" s="68" t="s">
        <v>18</v>
      </c>
      <c r="F7" s="69"/>
      <c r="G7" s="23" t="s">
        <v>19</v>
      </c>
      <c r="H7" s="23" t="s">
        <v>20</v>
      </c>
      <c r="I7" s="23" t="s">
        <v>21</v>
      </c>
      <c r="J7" s="23" t="s">
        <v>10</v>
      </c>
      <c r="K7" s="27" t="s">
        <v>11</v>
      </c>
    </row>
    <row r="8" spans="1:11" s="9" customFormat="1" ht="15" customHeight="1">
      <c r="A8" s="51" t="s">
        <v>22</v>
      </c>
      <c r="B8" s="1">
        <v>1</v>
      </c>
      <c r="C8" s="42" t="s">
        <v>38</v>
      </c>
      <c r="D8" s="2"/>
      <c r="E8" s="45"/>
      <c r="F8" s="46"/>
      <c r="G8" s="3"/>
      <c r="H8" s="3">
        <v>1</v>
      </c>
      <c r="I8" s="43" t="s">
        <v>55</v>
      </c>
      <c r="J8" s="4">
        <v>32</v>
      </c>
      <c r="K8" s="5"/>
    </row>
    <row r="9" spans="1:11" s="9" customFormat="1" ht="16.5" customHeight="1">
      <c r="A9" s="52"/>
      <c r="B9" s="1">
        <v>2</v>
      </c>
      <c r="C9" s="42" t="s">
        <v>59</v>
      </c>
      <c r="D9" s="2"/>
      <c r="E9" s="45"/>
      <c r="F9" s="46"/>
      <c r="G9" s="3"/>
      <c r="H9" s="3">
        <v>1</v>
      </c>
      <c r="I9" s="43" t="s">
        <v>55</v>
      </c>
      <c r="J9" s="4">
        <v>16</v>
      </c>
      <c r="K9" s="5"/>
    </row>
    <row r="10" spans="1:11" s="9" customFormat="1" ht="15" customHeight="1">
      <c r="A10" s="52"/>
      <c r="B10" s="1">
        <v>3</v>
      </c>
      <c r="C10" s="42" t="s">
        <v>39</v>
      </c>
      <c r="D10" s="2"/>
      <c r="E10" s="45"/>
      <c r="F10" s="46"/>
      <c r="G10" s="3"/>
      <c r="H10" s="3">
        <v>4</v>
      </c>
      <c r="I10" s="43" t="s">
        <v>56</v>
      </c>
      <c r="J10" s="4">
        <v>112</v>
      </c>
      <c r="K10" s="5"/>
    </row>
    <row r="11" spans="1:11" s="9" customFormat="1" ht="15" customHeight="1">
      <c r="A11" s="52"/>
      <c r="B11" s="1">
        <v>4</v>
      </c>
      <c r="C11" s="42" t="s">
        <v>40</v>
      </c>
      <c r="D11" s="2"/>
      <c r="E11" s="45"/>
      <c r="F11" s="46"/>
      <c r="G11" s="3"/>
      <c r="H11" s="3">
        <v>2</v>
      </c>
      <c r="I11" s="43" t="s">
        <v>56</v>
      </c>
      <c r="J11" s="4">
        <v>16</v>
      </c>
      <c r="K11" s="5"/>
    </row>
    <row r="12" spans="1:11" s="9" customFormat="1" ht="15" customHeight="1">
      <c r="A12" s="52"/>
      <c r="B12" s="1">
        <v>5</v>
      </c>
      <c r="C12" s="42" t="s">
        <v>41</v>
      </c>
      <c r="D12" s="2"/>
      <c r="E12" s="45"/>
      <c r="F12" s="46"/>
      <c r="G12" s="3"/>
      <c r="H12" s="3">
        <v>2</v>
      </c>
      <c r="I12" s="43" t="s">
        <v>55</v>
      </c>
      <c r="J12" s="4">
        <v>416</v>
      </c>
      <c r="K12" s="5"/>
    </row>
    <row r="13" spans="1:11" s="9" customFormat="1" ht="15" customHeight="1">
      <c r="A13" s="52"/>
      <c r="B13" s="1">
        <v>6</v>
      </c>
      <c r="C13" s="42" t="s">
        <v>42</v>
      </c>
      <c r="D13" s="42" t="s">
        <v>60</v>
      </c>
      <c r="E13" s="45"/>
      <c r="F13" s="46"/>
      <c r="G13" s="3"/>
      <c r="H13" s="3">
        <v>1</v>
      </c>
      <c r="I13" s="43" t="s">
        <v>55</v>
      </c>
      <c r="J13" s="4">
        <v>400</v>
      </c>
      <c r="K13" s="5"/>
    </row>
    <row r="14" spans="1:11" s="9" customFormat="1" ht="15" customHeight="1">
      <c r="A14" s="52"/>
      <c r="B14" s="1">
        <v>7</v>
      </c>
      <c r="C14" s="42" t="s">
        <v>30</v>
      </c>
      <c r="D14" s="2"/>
      <c r="E14" s="45"/>
      <c r="F14" s="46"/>
      <c r="G14" s="3"/>
      <c r="H14" s="3">
        <v>1</v>
      </c>
      <c r="I14" s="43" t="s">
        <v>32</v>
      </c>
      <c r="J14" s="4">
        <v>40</v>
      </c>
      <c r="K14" s="5"/>
    </row>
    <row r="15" spans="1:11" s="9" customFormat="1" ht="15" customHeight="1">
      <c r="A15" s="52"/>
      <c r="B15" s="1">
        <v>8</v>
      </c>
      <c r="C15" s="42" t="s">
        <v>25</v>
      </c>
      <c r="D15" s="2"/>
      <c r="E15" s="45"/>
      <c r="F15" s="46"/>
      <c r="G15" s="3"/>
      <c r="H15" s="3">
        <v>1</v>
      </c>
      <c r="I15" s="43" t="s">
        <v>56</v>
      </c>
      <c r="J15" s="4">
        <v>214</v>
      </c>
      <c r="K15" s="5"/>
    </row>
    <row r="16" spans="1:11" s="9" customFormat="1" ht="15" customHeight="1">
      <c r="A16" s="52"/>
      <c r="B16" s="1">
        <v>9</v>
      </c>
      <c r="C16" s="42" t="s">
        <v>26</v>
      </c>
      <c r="D16" s="2"/>
      <c r="E16" s="45"/>
      <c r="F16" s="46"/>
      <c r="G16" s="3"/>
      <c r="H16" s="3">
        <v>1</v>
      </c>
      <c r="I16" s="43" t="s">
        <v>56</v>
      </c>
      <c r="J16" s="4">
        <v>224</v>
      </c>
      <c r="K16" s="5"/>
    </row>
    <row r="17" spans="1:11" s="9" customFormat="1" ht="15" customHeight="1">
      <c r="A17" s="52"/>
      <c r="B17" s="1">
        <v>10</v>
      </c>
      <c r="C17" s="42" t="s">
        <v>43</v>
      </c>
      <c r="D17" s="2"/>
      <c r="E17" s="45"/>
      <c r="F17" s="46"/>
      <c r="G17" s="3"/>
      <c r="H17" s="3">
        <v>1</v>
      </c>
      <c r="I17" s="43" t="s">
        <v>32</v>
      </c>
      <c r="J17" s="4">
        <v>16</v>
      </c>
      <c r="K17" s="5"/>
    </row>
    <row r="18" spans="1:11" s="9" customFormat="1" ht="15" customHeight="1">
      <c r="A18" s="52"/>
      <c r="B18" s="1">
        <v>11</v>
      </c>
      <c r="C18" s="42" t="s">
        <v>27</v>
      </c>
      <c r="D18" s="2"/>
      <c r="E18" s="45"/>
      <c r="F18" s="46"/>
      <c r="G18" s="3"/>
      <c r="H18" s="3">
        <v>3</v>
      </c>
      <c r="I18" s="43" t="s">
        <v>56</v>
      </c>
      <c r="J18" s="4">
        <v>360</v>
      </c>
      <c r="K18" s="5"/>
    </row>
    <row r="19" spans="1:11" s="9" customFormat="1" ht="15" customHeight="1">
      <c r="A19" s="52"/>
      <c r="B19" s="1">
        <v>12</v>
      </c>
      <c r="C19" s="42" t="s">
        <v>31</v>
      </c>
      <c r="D19" s="42" t="s">
        <v>63</v>
      </c>
      <c r="E19" s="45"/>
      <c r="F19" s="46"/>
      <c r="G19" s="3"/>
      <c r="H19" s="3">
        <v>1</v>
      </c>
      <c r="I19" s="43" t="s">
        <v>32</v>
      </c>
      <c r="J19" s="4">
        <v>56</v>
      </c>
      <c r="K19" s="5"/>
    </row>
    <row r="20" spans="1:11" s="9" customFormat="1" ht="15" customHeight="1">
      <c r="A20" s="52"/>
      <c r="B20" s="1">
        <v>13</v>
      </c>
      <c r="C20" s="42" t="s">
        <v>44</v>
      </c>
      <c r="D20" s="42" t="s">
        <v>61</v>
      </c>
      <c r="E20" s="45" t="s">
        <v>62</v>
      </c>
      <c r="F20" s="46" t="s">
        <v>62</v>
      </c>
      <c r="G20" s="3"/>
      <c r="H20" s="3">
        <v>1</v>
      </c>
      <c r="I20" s="43" t="s">
        <v>57</v>
      </c>
      <c r="J20" s="4">
        <v>64</v>
      </c>
      <c r="K20" s="5"/>
    </row>
    <row r="21" spans="1:11" s="9" customFormat="1" ht="15" customHeight="1">
      <c r="A21" s="52"/>
      <c r="B21" s="1">
        <v>14</v>
      </c>
      <c r="C21" s="42" t="s">
        <v>45</v>
      </c>
      <c r="D21" s="2"/>
      <c r="E21" s="45"/>
      <c r="F21" s="46"/>
      <c r="G21" s="3"/>
      <c r="H21" s="3">
        <v>2</v>
      </c>
      <c r="I21" s="43" t="s">
        <v>32</v>
      </c>
      <c r="J21" s="4">
        <v>158</v>
      </c>
      <c r="K21" s="5"/>
    </row>
    <row r="22" spans="1:11" s="9" customFormat="1" ht="15" customHeight="1">
      <c r="A22" s="52"/>
      <c r="B22" s="1">
        <v>15</v>
      </c>
      <c r="C22" s="42" t="s">
        <v>46</v>
      </c>
      <c r="D22" s="42" t="s">
        <v>64</v>
      </c>
      <c r="E22" s="45"/>
      <c r="F22" s="46"/>
      <c r="G22" s="3"/>
      <c r="H22" s="3">
        <v>1</v>
      </c>
      <c r="I22" s="43" t="s">
        <v>57</v>
      </c>
      <c r="J22" s="4">
        <v>160</v>
      </c>
      <c r="K22" s="5"/>
    </row>
    <row r="23" spans="1:11" s="9" customFormat="1" ht="15.75" customHeight="1">
      <c r="A23" s="52"/>
      <c r="B23" s="1">
        <v>16</v>
      </c>
      <c r="C23" s="42" t="s">
        <v>47</v>
      </c>
      <c r="D23" s="2"/>
      <c r="E23" s="45"/>
      <c r="F23" s="46"/>
      <c r="G23" s="3"/>
      <c r="H23" s="3">
        <v>1</v>
      </c>
      <c r="I23" s="43" t="s">
        <v>32</v>
      </c>
      <c r="J23" s="4">
        <v>208</v>
      </c>
      <c r="K23" s="5"/>
    </row>
    <row r="24" spans="1:11" s="9" customFormat="1" ht="15" customHeight="1">
      <c r="A24" s="52"/>
      <c r="B24" s="1">
        <v>17</v>
      </c>
      <c r="C24" s="42" t="s">
        <v>48</v>
      </c>
      <c r="D24" s="2"/>
      <c r="E24" s="45"/>
      <c r="F24" s="46"/>
      <c r="G24" s="3"/>
      <c r="H24" s="3">
        <v>3</v>
      </c>
      <c r="I24" s="43" t="s">
        <v>56</v>
      </c>
      <c r="J24" s="4">
        <v>360</v>
      </c>
      <c r="K24" s="5"/>
    </row>
    <row r="25" spans="1:11" s="9" customFormat="1" ht="13.5" customHeight="1">
      <c r="A25" s="52"/>
      <c r="B25" s="1">
        <v>18</v>
      </c>
      <c r="C25" s="42" t="s">
        <v>49</v>
      </c>
      <c r="D25" s="42"/>
      <c r="E25" s="45"/>
      <c r="F25" s="46"/>
      <c r="G25" s="3"/>
      <c r="H25" s="3">
        <v>3</v>
      </c>
      <c r="I25" s="43" t="s">
        <v>57</v>
      </c>
      <c r="J25" s="4">
        <v>552</v>
      </c>
      <c r="K25" s="5"/>
    </row>
    <row r="26" spans="1:11" s="9" customFormat="1" ht="15" customHeight="1">
      <c r="A26" s="52"/>
      <c r="B26" s="1">
        <v>19</v>
      </c>
      <c r="C26" s="42" t="s">
        <v>50</v>
      </c>
      <c r="D26" s="38"/>
      <c r="E26" s="45"/>
      <c r="F26" s="46"/>
      <c r="G26" s="3"/>
      <c r="H26" s="3">
        <v>2</v>
      </c>
      <c r="I26" s="43" t="s">
        <v>57</v>
      </c>
      <c r="J26" s="4">
        <v>64</v>
      </c>
      <c r="K26" s="5"/>
    </row>
    <row r="27" spans="1:11" s="9" customFormat="1" ht="15.75" customHeight="1">
      <c r="A27" s="52"/>
      <c r="B27" s="1">
        <v>20</v>
      </c>
      <c r="C27" s="42" t="s">
        <v>53</v>
      </c>
      <c r="D27" s="42" t="s">
        <v>66</v>
      </c>
      <c r="E27" s="45" t="s">
        <v>65</v>
      </c>
      <c r="F27" s="46" t="s">
        <v>65</v>
      </c>
      <c r="G27" s="3"/>
      <c r="H27" s="3">
        <v>1</v>
      </c>
      <c r="I27" s="43" t="s">
        <v>57</v>
      </c>
      <c r="J27" s="4">
        <v>659</v>
      </c>
      <c r="K27" s="5"/>
    </row>
    <row r="28" spans="1:11" s="9" customFormat="1" ht="15" customHeight="1">
      <c r="A28" s="52"/>
      <c r="B28" s="1">
        <v>21</v>
      </c>
      <c r="C28" s="42" t="s">
        <v>29</v>
      </c>
      <c r="D28" s="2"/>
      <c r="E28" s="45"/>
      <c r="F28" s="46"/>
      <c r="G28" s="3"/>
      <c r="H28" s="3">
        <v>1</v>
      </c>
      <c r="I28" s="43" t="s">
        <v>32</v>
      </c>
      <c r="J28" s="4">
        <v>176</v>
      </c>
      <c r="K28" s="5"/>
    </row>
    <row r="29" spans="1:11" s="9" customFormat="1" ht="13.5" customHeight="1">
      <c r="A29" s="52"/>
      <c r="B29" s="1">
        <v>22</v>
      </c>
      <c r="C29" s="42" t="s">
        <v>51</v>
      </c>
      <c r="D29" s="2"/>
      <c r="E29" s="45"/>
      <c r="F29" s="46"/>
      <c r="G29" s="3"/>
      <c r="H29" s="3">
        <v>1</v>
      </c>
      <c r="I29" s="43" t="s">
        <v>57</v>
      </c>
      <c r="J29" s="4">
        <v>160</v>
      </c>
      <c r="K29" s="5"/>
    </row>
    <row r="30" spans="1:11" s="9" customFormat="1" ht="15" customHeight="1">
      <c r="A30" s="52"/>
      <c r="B30" s="1">
        <v>23</v>
      </c>
      <c r="C30" s="42" t="s">
        <v>52</v>
      </c>
      <c r="D30" s="2"/>
      <c r="E30" s="45"/>
      <c r="F30" s="46"/>
      <c r="G30" s="3"/>
      <c r="H30" s="3">
        <v>2</v>
      </c>
      <c r="I30" s="43" t="s">
        <v>32</v>
      </c>
      <c r="J30" s="4">
        <v>136</v>
      </c>
      <c r="K30" s="5"/>
    </row>
    <row r="31" spans="1:11" s="9" customFormat="1" ht="13.5" customHeight="1">
      <c r="A31" s="52"/>
      <c r="B31" s="1">
        <v>24</v>
      </c>
      <c r="C31" s="42" t="s">
        <v>28</v>
      </c>
      <c r="D31" s="2"/>
      <c r="E31" s="45" t="s">
        <v>65</v>
      </c>
      <c r="F31" s="46" t="s">
        <v>65</v>
      </c>
      <c r="G31" s="3"/>
      <c r="H31" s="3">
        <v>1</v>
      </c>
      <c r="I31" s="43" t="s">
        <v>57</v>
      </c>
      <c r="J31" s="4">
        <v>344</v>
      </c>
      <c r="K31" s="5"/>
    </row>
    <row r="32" spans="1:11" s="9" customFormat="1" ht="16.5" customHeight="1">
      <c r="A32" s="52"/>
      <c r="B32" s="1">
        <v>25</v>
      </c>
      <c r="C32" s="42" t="s">
        <v>54</v>
      </c>
      <c r="D32" s="2"/>
      <c r="E32" s="45"/>
      <c r="F32" s="46"/>
      <c r="G32" s="3"/>
      <c r="H32" s="3">
        <v>1</v>
      </c>
      <c r="I32" s="43" t="s">
        <v>58</v>
      </c>
      <c r="J32" s="4">
        <v>214</v>
      </c>
      <c r="K32" s="5"/>
    </row>
    <row r="33" spans="1:11" s="9" customFormat="1" ht="18.75" customHeight="1">
      <c r="A33" s="53" t="s">
        <v>15</v>
      </c>
      <c r="B33" s="54"/>
      <c r="C33" s="54"/>
      <c r="D33" s="55"/>
      <c r="E33" s="45"/>
      <c r="F33" s="56"/>
      <c r="G33" s="3"/>
      <c r="H33" s="3">
        <f>SUM(H8:H32)</f>
        <v>39</v>
      </c>
      <c r="I33" s="3"/>
      <c r="J33" s="34">
        <f>SUM(J8:J32)</f>
        <v>5157</v>
      </c>
      <c r="K33" s="5"/>
    </row>
    <row r="34" spans="1:16" ht="22.5" customHeight="1">
      <c r="A34" s="47" t="s">
        <v>23</v>
      </c>
      <c r="B34" s="48"/>
      <c r="C34" s="48"/>
      <c r="D34" s="48"/>
      <c r="E34" s="48"/>
      <c r="F34" s="48"/>
      <c r="G34" s="49"/>
      <c r="H34" s="49"/>
      <c r="I34" s="49"/>
      <c r="J34" s="35">
        <f>J6+J33</f>
        <v>1020911</v>
      </c>
      <c r="K34" s="36"/>
      <c r="P34" s="37">
        <f>J34</f>
        <v>1020911</v>
      </c>
    </row>
    <row r="35" spans="7:11" ht="18.75" customHeight="1">
      <c r="G35" s="50" t="s">
        <v>24</v>
      </c>
      <c r="H35" s="50"/>
      <c r="I35" s="50"/>
      <c r="J35" s="50"/>
      <c r="K35" s="50"/>
    </row>
    <row r="36" ht="15.75" customHeight="1">
      <c r="J36" s="37">
        <f>J34</f>
        <v>1020911</v>
      </c>
    </row>
  </sheetData>
  <sheetProtection/>
  <mergeCells count="36">
    <mergeCell ref="A1:K1"/>
    <mergeCell ref="A2:K2"/>
    <mergeCell ref="F4:G4"/>
    <mergeCell ref="F5:G5"/>
    <mergeCell ref="F6:G6"/>
    <mergeCell ref="E7:F7"/>
    <mergeCell ref="E26:F26"/>
    <mergeCell ref="E27:F27"/>
    <mergeCell ref="A33:D33"/>
    <mergeCell ref="E33:F33"/>
    <mergeCell ref="E8:F8"/>
    <mergeCell ref="E9:F9"/>
    <mergeCell ref="E10:F10"/>
    <mergeCell ref="E11:F11"/>
    <mergeCell ref="E22:F22"/>
    <mergeCell ref="E23:F23"/>
    <mergeCell ref="A34:I34"/>
    <mergeCell ref="G35:K35"/>
    <mergeCell ref="A8:A32"/>
    <mergeCell ref="E28:F28"/>
    <mergeCell ref="E29:F29"/>
    <mergeCell ref="E30:F30"/>
    <mergeCell ref="E31:F31"/>
    <mergeCell ref="E32:F32"/>
    <mergeCell ref="E24:F24"/>
    <mergeCell ref="E25:F25"/>
    <mergeCell ref="E18:F18"/>
    <mergeCell ref="E19:F19"/>
    <mergeCell ref="E20:F20"/>
    <mergeCell ref="E21:F21"/>
    <mergeCell ref="E12:F12"/>
    <mergeCell ref="E13:F13"/>
    <mergeCell ref="E14:F14"/>
    <mergeCell ref="E15:F15"/>
    <mergeCell ref="E16:F16"/>
    <mergeCell ref="E17:F17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新维公司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徐晓维</dc:creator>
  <cp:keywords/>
  <dc:description/>
  <cp:lastModifiedBy>Microsoft</cp:lastModifiedBy>
  <cp:lastPrinted>2019-09-24T03:15:22Z</cp:lastPrinted>
  <dcterms:created xsi:type="dcterms:W3CDTF">2007-08-20T05:48:12Z</dcterms:created>
  <dcterms:modified xsi:type="dcterms:W3CDTF">2019-11-14T05:48:11Z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