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明细表" sheetId="1" r:id="rId1"/>
    <sheet name="测算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<sst xmlns="http://schemas.openxmlformats.org/spreadsheetml/2006/main" count="39" uniqueCount="38">
  <si>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金额单位：人民币元</t>
  </si>
  <si>
    <t>序号</t>
  </si>
  <si>
    <t>权证编号</t>
  </si>
  <si>
    <t>坐落</t>
  </si>
  <si>
    <t>结构</t>
  </si>
  <si>
    <t>建成日期</t>
  </si>
  <si>
    <t>建筑面积</t>
  </si>
  <si>
    <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</si>
  <si>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评估价值</t>
  </si>
  <si>
    <t>备 注</t>
  </si>
  <si>
    <t>重置价值</t>
  </si>
  <si>
    <t>成新率%</t>
  </si>
  <si>
    <t>合  计</t>
  </si>
  <si>
    <t>总层数</t>
  </si>
  <si>
    <t>所在层数</t>
  </si>
  <si>
    <t>交易价</t>
  </si>
  <si>
    <t>交易情况修正</t>
  </si>
  <si>
    <t>交易日期修正</t>
  </si>
  <si>
    <t>区域因素修正</t>
  </si>
  <si>
    <t>个别因素修正</t>
  </si>
  <si>
    <t>比准价格</t>
  </si>
  <si>
    <t>-</t>
  </si>
  <si>
    <t>最终结果</t>
  </si>
  <si>
    <t>面积</t>
  </si>
  <si>
    <t>总价</t>
  </si>
  <si>
    <t>评估值(元)</t>
  </si>
  <si>
    <t>建筑物  名称</t>
  </si>
  <si>
    <t>规划     用途</t>
  </si>
  <si>
    <t>实际     用途</t>
  </si>
  <si>
    <r>
      <t>20</t>
    </r>
    <r>
      <rPr>
        <sz val="10"/>
        <rFont val="宋体"/>
        <family val="0"/>
      </rPr>
      <t>14</t>
    </r>
    <r>
      <rPr>
        <sz val="10"/>
        <rFont val="宋体"/>
        <family val="0"/>
      </rPr>
      <t>年</t>
    </r>
  </si>
  <si>
    <t>无</t>
  </si>
  <si>
    <t>韶雨广场</t>
  </si>
  <si>
    <t>住宅</t>
  </si>
  <si>
    <t>钢混</t>
  </si>
  <si>
    <r>
      <t>河津市新耿南街与龙岗西路十字西南角韶雨广场1</t>
    </r>
    <r>
      <rPr>
        <sz val="10"/>
        <rFont val="宋体"/>
        <family val="0"/>
      </rPr>
      <t>703</t>
    </r>
    <r>
      <rPr>
        <sz val="10"/>
        <rFont val="宋体"/>
        <family val="0"/>
      </rPr>
      <t>号</t>
    </r>
  </si>
  <si>
    <t xml:space="preserve">    资产评估明细表</t>
  </si>
  <si>
    <t>权利人:广东韶关市第二建筑工程公司</t>
  </si>
  <si>
    <r>
      <t xml:space="preserve">                   </t>
    </r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</si>
</sst>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vertAlign val="superscript"/>
      <sz val="10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center" wrapText="1"/>
    </xf>
    <xf numFmtId="191" fontId="0" fillId="0" borderId="12" xfId="0" applyNumberFormat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191" fontId="0" fillId="0" borderId="0" xfId="0" applyNumberForma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4">
      <selection activeCell="M14" sqref="M14"/>
    </sheetView>
  </sheetViews>
  <sheetFormatPr defaultColWidth="9.00390625" defaultRowHeight="15.75" customHeight="1"/>
  <cols>
    <col min="1" max="1" width="4.125" style="4" customWidth="1"/>
    <col min="2" max="2" width="17.50390625" style="4" customWidth="1"/>
    <col min="3" max="3" width="19.00390625" style="4" customWidth="1"/>
    <col min="4" max="4" width="7.375" style="4" customWidth="1"/>
    <col min="5" max="5" width="5.625" style="4" customWidth="1"/>
    <col min="6" max="6" width="5.875" style="4" customWidth="1"/>
    <col min="7" max="7" width="4.75390625" style="4" customWidth="1"/>
    <col min="8" max="8" width="5.75390625" style="4" customWidth="1"/>
    <col min="9" max="9" width="4.875" style="4" customWidth="1"/>
    <col min="10" max="10" width="7.375" style="4" customWidth="1"/>
    <col min="11" max="11" width="7.125" style="4" customWidth="1"/>
    <col min="12" max="12" width="7.25390625" style="4" customWidth="1"/>
    <col min="13" max="13" width="6.00390625" style="4" customWidth="1"/>
    <col min="14" max="14" width="6.75390625" style="4" customWidth="1"/>
    <col min="15" max="15" width="8.375" style="4" customWidth="1"/>
    <col min="16" max="16" width="7.125" style="4" customWidth="1"/>
    <col min="17" max="17" width="14.375" style="4" customWidth="1"/>
    <col min="18" max="16384" width="9.00390625" style="4" customWidth="1"/>
  </cols>
  <sheetData>
    <row r="1" spans="1:17" s="1" customFormat="1" ht="27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9"/>
    </row>
    <row r="2" spans="12:16" s="2" customFormat="1" ht="10.5" customHeight="1">
      <c r="L2" s="6"/>
      <c r="M2" s="6"/>
      <c r="N2" s="6"/>
      <c r="P2" s="20"/>
    </row>
    <row r="3" s="2" customFormat="1" ht="9" customHeight="1">
      <c r="P3" s="20"/>
    </row>
    <row r="4" spans="1:18" s="2" customFormat="1" ht="15.75" customHeight="1">
      <c r="A4" s="8" t="s">
        <v>36</v>
      </c>
      <c r="B4" s="8"/>
      <c r="C4" s="7"/>
      <c r="D4" s="61" t="s">
        <v>37</v>
      </c>
      <c r="E4" s="61"/>
      <c r="F4" s="61"/>
      <c r="G4" s="62"/>
      <c r="H4" s="62"/>
      <c r="I4" s="62"/>
      <c r="J4" s="62"/>
      <c r="K4" s="8"/>
      <c r="L4" s="8"/>
      <c r="M4" s="21"/>
      <c r="N4" s="21"/>
      <c r="P4" s="20" t="s">
        <v>0</v>
      </c>
      <c r="R4" s="22"/>
    </row>
    <row r="5" spans="1:17" s="3" customFormat="1" ht="15" customHeight="1">
      <c r="A5" s="49" t="s">
        <v>1</v>
      </c>
      <c r="B5" s="52" t="s">
        <v>2</v>
      </c>
      <c r="C5" s="52" t="s">
        <v>3</v>
      </c>
      <c r="D5" s="52" t="s">
        <v>26</v>
      </c>
      <c r="E5" s="52" t="s">
        <v>27</v>
      </c>
      <c r="F5" s="52" t="s">
        <v>28</v>
      </c>
      <c r="G5" s="52" t="s">
        <v>4</v>
      </c>
      <c r="H5" s="52" t="s">
        <v>13</v>
      </c>
      <c r="I5" s="52" t="s">
        <v>14</v>
      </c>
      <c r="J5" s="52" t="s">
        <v>5</v>
      </c>
      <c r="K5" s="52" t="s">
        <v>6</v>
      </c>
      <c r="L5" s="52" t="s">
        <v>7</v>
      </c>
      <c r="M5" s="55" t="s">
        <v>8</v>
      </c>
      <c r="N5" s="56"/>
      <c r="O5" s="57"/>
      <c r="P5" s="49" t="s">
        <v>9</v>
      </c>
      <c r="Q5" s="23"/>
    </row>
    <row r="6" spans="1:17" s="3" customFormat="1" ht="6.75" customHeight="1">
      <c r="A6" s="5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8"/>
      <c r="N6" s="59"/>
      <c r="O6" s="60"/>
      <c r="P6" s="50"/>
      <c r="Q6" s="23"/>
    </row>
    <row r="7" spans="1:17" s="3" customFormat="1" ht="22.5" customHeight="1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9" t="s">
        <v>10</v>
      </c>
      <c r="N7" s="9" t="s">
        <v>11</v>
      </c>
      <c r="O7" s="9" t="s">
        <v>25</v>
      </c>
      <c r="P7" s="51"/>
      <c r="Q7" s="23"/>
    </row>
    <row r="8" spans="1:17" s="3" customFormat="1" ht="48.75" customHeight="1">
      <c r="A8" s="10">
        <v>1</v>
      </c>
      <c r="B8" s="45" t="s">
        <v>30</v>
      </c>
      <c r="C8" s="10" t="s">
        <v>34</v>
      </c>
      <c r="D8" s="44" t="s">
        <v>31</v>
      </c>
      <c r="E8" s="44" t="s">
        <v>32</v>
      </c>
      <c r="F8" s="46" t="s">
        <v>32</v>
      </c>
      <c r="G8" s="44" t="s">
        <v>33</v>
      </c>
      <c r="H8" s="11">
        <v>28</v>
      </c>
      <c r="I8" s="11">
        <v>17</v>
      </c>
      <c r="J8" s="44" t="s">
        <v>29</v>
      </c>
      <c r="K8" s="10">
        <v>116.89</v>
      </c>
      <c r="L8" s="10">
        <v>3520</v>
      </c>
      <c r="M8" s="24"/>
      <c r="N8" s="10"/>
      <c r="O8" s="25">
        <f>L8*K8</f>
        <v>411452.8</v>
      </c>
      <c r="P8" s="11"/>
      <c r="Q8" s="23"/>
    </row>
    <row r="9" spans="1:17" s="3" customFormat="1" ht="21.75" customHeight="1">
      <c r="A9" s="10"/>
      <c r="B9" s="10"/>
      <c r="C9" s="10"/>
      <c r="D9" s="11"/>
      <c r="E9" s="11"/>
      <c r="F9" s="11"/>
      <c r="G9" s="10"/>
      <c r="H9" s="10"/>
      <c r="I9" s="10"/>
      <c r="J9" s="10"/>
      <c r="K9" s="10"/>
      <c r="L9" s="10"/>
      <c r="M9" s="24"/>
      <c r="N9" s="10"/>
      <c r="O9" s="25"/>
      <c r="P9" s="11"/>
      <c r="Q9" s="23"/>
    </row>
    <row r="10" spans="1:17" s="3" customFormat="1" ht="21.75" customHeight="1">
      <c r="A10" s="10"/>
      <c r="B10" s="10"/>
      <c r="C10" s="10"/>
      <c r="D10" s="11"/>
      <c r="E10" s="11"/>
      <c r="F10" s="11"/>
      <c r="G10" s="10"/>
      <c r="H10" s="10"/>
      <c r="I10" s="10"/>
      <c r="J10" s="10"/>
      <c r="K10" s="10"/>
      <c r="L10" s="10"/>
      <c r="M10" s="24"/>
      <c r="N10" s="10"/>
      <c r="O10" s="25"/>
      <c r="P10" s="11"/>
      <c r="Q10" s="23"/>
    </row>
    <row r="11" spans="1:17" s="3" customFormat="1" ht="21.75" customHeight="1">
      <c r="A11" s="10"/>
      <c r="B11" s="10"/>
      <c r="C11" s="10"/>
      <c r="D11" s="11"/>
      <c r="E11" s="11"/>
      <c r="F11" s="11"/>
      <c r="G11" s="10"/>
      <c r="H11" s="10"/>
      <c r="I11" s="10"/>
      <c r="J11" s="10"/>
      <c r="K11" s="10"/>
      <c r="L11" s="10"/>
      <c r="M11" s="24"/>
      <c r="N11" s="10"/>
      <c r="O11" s="25"/>
      <c r="P11" s="11"/>
      <c r="Q11" s="23"/>
    </row>
    <row r="12" spans="1:17" s="3" customFormat="1" ht="21.75" customHeight="1">
      <c r="A12" s="10"/>
      <c r="B12" s="10"/>
      <c r="C12" s="10"/>
      <c r="D12" s="11"/>
      <c r="E12" s="11"/>
      <c r="F12" s="11"/>
      <c r="G12" s="10"/>
      <c r="H12" s="10"/>
      <c r="I12" s="10"/>
      <c r="J12" s="10"/>
      <c r="K12" s="10"/>
      <c r="L12" s="10"/>
      <c r="M12" s="24"/>
      <c r="N12" s="10"/>
      <c r="O12" s="25"/>
      <c r="P12" s="11"/>
      <c r="Q12" s="23"/>
    </row>
    <row r="13" spans="1:17" s="3" customFormat="1" ht="21.75" customHeight="1">
      <c r="A13" s="10"/>
      <c r="B13" s="10"/>
      <c r="C13" s="10"/>
      <c r="D13" s="11"/>
      <c r="E13" s="11"/>
      <c r="F13" s="11"/>
      <c r="G13" s="10"/>
      <c r="H13" s="10"/>
      <c r="I13" s="10"/>
      <c r="J13" s="10"/>
      <c r="K13" s="10"/>
      <c r="L13" s="10"/>
      <c r="M13" s="24"/>
      <c r="N13" s="10"/>
      <c r="O13" s="25"/>
      <c r="P13" s="11"/>
      <c r="Q13" s="23"/>
    </row>
    <row r="14" spans="1:17" s="3" customFormat="1" ht="21.75" customHeight="1">
      <c r="A14" s="10"/>
      <c r="B14" s="10"/>
      <c r="C14" s="10"/>
      <c r="D14" s="11"/>
      <c r="E14" s="11"/>
      <c r="F14" s="11"/>
      <c r="G14" s="10"/>
      <c r="H14" s="10"/>
      <c r="I14" s="10"/>
      <c r="J14" s="10"/>
      <c r="K14" s="10"/>
      <c r="L14" s="10"/>
      <c r="M14" s="24"/>
      <c r="N14" s="10"/>
      <c r="O14" s="25"/>
      <c r="P14" s="11"/>
      <c r="Q14" s="23"/>
    </row>
    <row r="15" spans="1:17" s="3" customFormat="1" ht="21.75" customHeight="1">
      <c r="A15" s="10"/>
      <c r="B15" s="10"/>
      <c r="C15" s="10"/>
      <c r="D15" s="11"/>
      <c r="E15" s="11"/>
      <c r="F15" s="11"/>
      <c r="G15" s="10"/>
      <c r="H15" s="10"/>
      <c r="I15" s="10"/>
      <c r="J15" s="10"/>
      <c r="K15" s="10"/>
      <c r="L15" s="10"/>
      <c r="M15" s="24"/>
      <c r="N15" s="10"/>
      <c r="O15" s="25"/>
      <c r="P15" s="11"/>
      <c r="Q15" s="23"/>
    </row>
    <row r="16" spans="1:17" s="3" customFormat="1" ht="21.75" customHeight="1">
      <c r="A16" s="10"/>
      <c r="B16" s="10"/>
      <c r="C16" s="10"/>
      <c r="D16" s="11"/>
      <c r="E16" s="11"/>
      <c r="F16" s="11"/>
      <c r="G16" s="10"/>
      <c r="H16" s="10"/>
      <c r="I16" s="10"/>
      <c r="J16" s="10"/>
      <c r="K16" s="10"/>
      <c r="L16" s="10"/>
      <c r="M16" s="24"/>
      <c r="N16" s="10"/>
      <c r="O16" s="25"/>
      <c r="P16" s="11"/>
      <c r="Q16" s="23"/>
    </row>
    <row r="17" spans="1:17" s="3" customFormat="1" ht="21.75" customHeight="1">
      <c r="A17" s="10"/>
      <c r="B17" s="10"/>
      <c r="C17" s="10"/>
      <c r="D17" s="11"/>
      <c r="E17" s="11"/>
      <c r="F17" s="11"/>
      <c r="G17" s="10"/>
      <c r="H17" s="10"/>
      <c r="I17" s="10"/>
      <c r="J17" s="10"/>
      <c r="K17" s="10"/>
      <c r="L17" s="10"/>
      <c r="M17" s="24"/>
      <c r="N17" s="10"/>
      <c r="O17" s="25"/>
      <c r="P17" s="11"/>
      <c r="Q17" s="23"/>
    </row>
    <row r="18" spans="1:17" ht="21.75" customHeight="1">
      <c r="A18" s="10"/>
      <c r="B18" s="10"/>
      <c r="C18" s="10"/>
      <c r="D18" s="12"/>
      <c r="E18" s="12"/>
      <c r="F18" s="12"/>
      <c r="G18" s="12"/>
      <c r="H18" s="12"/>
      <c r="I18" s="12"/>
      <c r="J18" s="12"/>
      <c r="K18" s="13"/>
      <c r="L18" s="14"/>
      <c r="M18" s="26"/>
      <c r="N18" s="14"/>
      <c r="O18" s="25"/>
      <c r="P18" s="27"/>
      <c r="Q18" s="28"/>
    </row>
    <row r="19" spans="1:17" ht="21.75" customHeight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3"/>
      <c r="L19" s="14"/>
      <c r="M19" s="26"/>
      <c r="N19" s="14"/>
      <c r="O19" s="25"/>
      <c r="P19" s="27"/>
      <c r="Q19" s="28"/>
    </row>
    <row r="20" spans="1:17" ht="21.75" customHeight="1">
      <c r="A20" s="10"/>
      <c r="B20" s="10"/>
      <c r="C20" s="10"/>
      <c r="D20" s="12"/>
      <c r="E20" s="12"/>
      <c r="F20" s="12"/>
      <c r="G20" s="12"/>
      <c r="H20" s="12"/>
      <c r="I20" s="12"/>
      <c r="J20" s="12"/>
      <c r="K20" s="15"/>
      <c r="L20" s="14"/>
      <c r="M20" s="26"/>
      <c r="N20" s="14"/>
      <c r="O20" s="25"/>
      <c r="P20" s="27"/>
      <c r="Q20" s="28"/>
    </row>
    <row r="21" spans="1:17" ht="21.75" customHeight="1">
      <c r="A21" s="10"/>
      <c r="B21" s="10"/>
      <c r="C21" s="10"/>
      <c r="D21" s="12"/>
      <c r="E21" s="12"/>
      <c r="F21" s="12"/>
      <c r="G21" s="12"/>
      <c r="H21" s="12"/>
      <c r="I21" s="12"/>
      <c r="J21" s="12"/>
      <c r="K21" s="15"/>
      <c r="L21" s="14"/>
      <c r="M21" s="26"/>
      <c r="N21" s="14"/>
      <c r="O21" s="25"/>
      <c r="P21" s="27"/>
      <c r="Q21" s="28"/>
    </row>
    <row r="22" spans="1:17" ht="21.75" customHeight="1">
      <c r="A22" s="47" t="s">
        <v>12</v>
      </c>
      <c r="B22" s="48"/>
      <c r="C22" s="48"/>
      <c r="D22" s="48"/>
      <c r="E22" s="48"/>
      <c r="F22" s="48"/>
      <c r="G22" s="48"/>
      <c r="H22" s="16"/>
      <c r="I22" s="16"/>
      <c r="J22" s="16"/>
      <c r="K22" s="17">
        <f>SUM(K8:K21)</f>
        <v>116.89</v>
      </c>
      <c r="L22" s="18"/>
      <c r="M22" s="24"/>
      <c r="N22" s="18"/>
      <c r="O22" s="29">
        <f>SUM(O8:O21)</f>
        <v>411452.8</v>
      </c>
      <c r="P22" s="30"/>
      <c r="Q22" s="28"/>
    </row>
  </sheetData>
  <sheetProtection/>
  <mergeCells count="16">
    <mergeCell ref="L5:L7"/>
    <mergeCell ref="P5:P7"/>
    <mergeCell ref="M5:O6"/>
    <mergeCell ref="D4:J4"/>
    <mergeCell ref="J5:J7"/>
    <mergeCell ref="H5:H7"/>
    <mergeCell ref="I5:I7"/>
    <mergeCell ref="K5:K7"/>
    <mergeCell ref="A22:G22"/>
    <mergeCell ref="A5:A7"/>
    <mergeCell ref="B5:B7"/>
    <mergeCell ref="C5:C7"/>
    <mergeCell ref="D5:D7"/>
    <mergeCell ref="G5:G7"/>
    <mergeCell ref="E5:E7"/>
    <mergeCell ref="F5:F7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  <headerFooter alignWithMargins="0">
    <oddFooter>&amp;R&amp;10山西汇亨资产评估有限公司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4">
      <selection activeCell="D9" sqref="D9:F9"/>
    </sheetView>
  </sheetViews>
  <sheetFormatPr defaultColWidth="9.00390625" defaultRowHeight="14.25"/>
  <cols>
    <col min="3" max="3" width="11.625" style="0" bestFit="1" customWidth="1"/>
    <col min="4" max="4" width="13.50390625" style="0" customWidth="1"/>
    <col min="5" max="5" width="11.25390625" style="0" customWidth="1"/>
    <col min="6" max="6" width="11.875" style="0" customWidth="1"/>
  </cols>
  <sheetData>
    <row r="3" ht="15" thickBot="1"/>
    <row r="4" spans="2:6" ht="15" thickBot="1">
      <c r="B4" s="33" t="s">
        <v>15</v>
      </c>
      <c r="C4" s="34"/>
      <c r="D4" s="42">
        <v>3500</v>
      </c>
      <c r="E4" s="43">
        <v>3900</v>
      </c>
      <c r="F4" s="43">
        <v>3600</v>
      </c>
    </row>
    <row r="5" spans="2:6" ht="26.25" thickBot="1">
      <c r="B5" s="35" t="s">
        <v>16</v>
      </c>
      <c r="C5" s="34">
        <v>100</v>
      </c>
      <c r="D5" s="36">
        <v>100</v>
      </c>
      <c r="E5" s="36">
        <v>100</v>
      </c>
      <c r="F5" s="36">
        <v>100</v>
      </c>
    </row>
    <row r="6" spans="2:6" ht="26.25" thickBot="1">
      <c r="B6" s="35" t="s">
        <v>17</v>
      </c>
      <c r="C6" s="34">
        <v>100</v>
      </c>
      <c r="D6" s="36">
        <v>100</v>
      </c>
      <c r="E6" s="36">
        <v>100</v>
      </c>
      <c r="F6" s="36">
        <v>100</v>
      </c>
    </row>
    <row r="7" spans="2:6" ht="26.25" thickBot="1">
      <c r="B7" s="35" t="s">
        <v>18</v>
      </c>
      <c r="C7" s="34">
        <v>100</v>
      </c>
      <c r="D7" s="36">
        <v>107</v>
      </c>
      <c r="E7" s="36">
        <v>105</v>
      </c>
      <c r="F7" s="36">
        <v>103</v>
      </c>
    </row>
    <row r="8" spans="2:6" ht="26.25" thickBot="1">
      <c r="B8" s="35" t="s">
        <v>19</v>
      </c>
      <c r="C8" s="34">
        <v>100</v>
      </c>
      <c r="D8" s="36">
        <v>95.5</v>
      </c>
      <c r="E8" s="36">
        <v>106</v>
      </c>
      <c r="F8" s="36">
        <v>96.5</v>
      </c>
    </row>
    <row r="9" spans="2:6" ht="14.25">
      <c r="B9" s="37" t="s">
        <v>20</v>
      </c>
      <c r="C9" s="34" t="s">
        <v>21</v>
      </c>
      <c r="D9" s="38">
        <f>D4*C5*C6*C7*C8/D5/D6/D7/D8</f>
        <v>3425.160248568772</v>
      </c>
      <c r="E9" s="38">
        <f>E4*C5*C6*C7*C8/E5/E6/E7/E8</f>
        <v>3504.0431266846363</v>
      </c>
      <c r="F9" s="38">
        <f>F4*C5*C6*C7*C8/F5/F6/F7/F8</f>
        <v>3621.912571054882</v>
      </c>
    </row>
    <row r="10" spans="2:6" ht="14.25">
      <c r="B10" s="39" t="s">
        <v>22</v>
      </c>
      <c r="C10" s="63">
        <f>(D9+E9+F9)/3</f>
        <v>3517.03864876943</v>
      </c>
      <c r="D10" s="63"/>
      <c r="E10" s="63"/>
      <c r="F10" s="63"/>
    </row>
    <row r="11" spans="2:4" ht="14.25">
      <c r="B11" s="31" t="s">
        <v>23</v>
      </c>
      <c r="C11" s="32">
        <v>116.89</v>
      </c>
      <c r="D11" s="41">
        <v>3520</v>
      </c>
    </row>
    <row r="12" spans="2:3" ht="14.25">
      <c r="B12" s="31" t="s">
        <v>24</v>
      </c>
      <c r="C12" s="40">
        <f>C11*D11</f>
        <v>411452.8</v>
      </c>
    </row>
  </sheetData>
  <sheetProtection/>
  <mergeCells count="1">
    <mergeCell ref="C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河北中元税务师事务所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Administrator</cp:lastModifiedBy>
  <cp:lastPrinted>2019-03-08T01:36:22Z</cp:lastPrinted>
  <dcterms:created xsi:type="dcterms:W3CDTF">2001-09-18T02:52:25Z</dcterms:created>
  <dcterms:modified xsi:type="dcterms:W3CDTF">2019-03-08T01:42:56Z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