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" activeTab="1"/>
  </bookViews>
  <sheets>
    <sheet name="汇总表" sheetId="1" state="hidden" r:id="rId1"/>
    <sheet name="4-6-1房屋建筑物" sheetId="2" r:id="rId2"/>
  </sheets>
  <definedNames/>
  <calcPr fullCalcOnLoad="1"/>
</workbook>
</file>

<file path=xl/sharedStrings.xml><?xml version="1.0" encoding="utf-8"?>
<sst xmlns="http://schemas.openxmlformats.org/spreadsheetml/2006/main" count="96" uniqueCount="79">
  <si>
    <r>
      <t>资</t>
    </r>
    <r>
      <rPr>
        <sz val="20"/>
        <rFont val="黑体"/>
        <family val="3"/>
      </rPr>
      <t>产</t>
    </r>
    <r>
      <rPr>
        <sz val="20"/>
        <rFont val="黑体"/>
        <family val="3"/>
      </rPr>
      <t>评</t>
    </r>
    <r>
      <rPr>
        <sz val="20"/>
        <rFont val="黑体"/>
        <family val="3"/>
      </rPr>
      <t>估</t>
    </r>
    <r>
      <rPr>
        <sz val="20"/>
        <rFont val="黑体"/>
        <family val="3"/>
      </rPr>
      <t>结</t>
    </r>
    <r>
      <rPr>
        <sz val="20"/>
        <rFont val="黑体"/>
        <family val="3"/>
      </rPr>
      <t>果</t>
    </r>
    <r>
      <rPr>
        <sz val="20"/>
        <rFont val="黑体"/>
        <family val="3"/>
      </rPr>
      <t>汇</t>
    </r>
    <r>
      <rPr>
        <sz val="20"/>
        <rFont val="黑体"/>
        <family val="3"/>
      </rPr>
      <t>总</t>
    </r>
    <r>
      <rPr>
        <sz val="20"/>
        <rFont val="黑体"/>
        <family val="3"/>
      </rPr>
      <t>表</t>
    </r>
  </si>
  <si>
    <t>评估基准日： 2012年8月16日</t>
  </si>
  <si>
    <r>
      <t>表</t>
    </r>
    <r>
      <rPr>
        <sz val="11"/>
        <rFont val="宋体"/>
        <family val="0"/>
      </rPr>
      <t>1</t>
    </r>
  </si>
  <si>
    <t>被评估单位（或者产权持有单位）：陈福德</t>
  </si>
  <si>
    <t>金额单位：人民币万元</t>
  </si>
  <si>
    <r>
      <t>项</t>
    </r>
    <r>
      <rPr>
        <sz val="11"/>
        <color indexed="8"/>
        <rFont val="宋体"/>
        <family val="0"/>
      </rPr>
      <t xml:space="preserve">            </t>
    </r>
    <r>
      <rPr>
        <sz val="11"/>
        <color indexed="8"/>
        <rFont val="宋体"/>
        <family val="0"/>
      </rPr>
      <t>目</t>
    </r>
  </si>
  <si>
    <t>账面价值</t>
  </si>
  <si>
    <t>评估价值</t>
  </si>
  <si>
    <t>增减值</t>
  </si>
  <si>
    <t>增值率％</t>
  </si>
  <si>
    <t>A</t>
  </si>
  <si>
    <t>B</t>
  </si>
  <si>
    <t>C=B-A</t>
  </si>
  <si>
    <t>D=C/A×100%</t>
  </si>
  <si>
    <t>流动资产</t>
  </si>
  <si>
    <t>非流动资产</t>
  </si>
  <si>
    <t>其中：可供出售金融资产</t>
  </si>
  <si>
    <t>持有至到期投资</t>
  </si>
  <si>
    <t>长期应收款</t>
  </si>
  <si>
    <t>长期股权投资</t>
  </si>
  <si>
    <t>投资性房地产</t>
  </si>
  <si>
    <t>固定资产</t>
  </si>
  <si>
    <t>在建工程</t>
  </si>
  <si>
    <t>工程物资</t>
  </si>
  <si>
    <t>固定资产清理</t>
  </si>
  <si>
    <t>林木资产</t>
  </si>
  <si>
    <t>油气资产</t>
  </si>
  <si>
    <t>无形资产</t>
  </si>
  <si>
    <t>开发支出</t>
  </si>
  <si>
    <t>商誉</t>
  </si>
  <si>
    <t>长期待摊费用</t>
  </si>
  <si>
    <t>递延所得税资产</t>
  </si>
  <si>
    <t>其他非流动资产</t>
  </si>
  <si>
    <t>资产总计</t>
  </si>
  <si>
    <t>流动负债</t>
  </si>
  <si>
    <t>非流动负债</t>
  </si>
  <si>
    <t>负债合计</t>
  </si>
  <si>
    <t>净资产（所有者权益）</t>
  </si>
  <si>
    <t>评估机构：通辽金诺资产评估事务所</t>
  </si>
  <si>
    <t>固定资产—房屋建筑物评估明细表</t>
  </si>
  <si>
    <t>表4-6-1</t>
  </si>
  <si>
    <t>金额单位：人民币元</t>
  </si>
  <si>
    <t>序号</t>
  </si>
  <si>
    <t>权证编号</t>
  </si>
  <si>
    <t>建筑物名称</t>
  </si>
  <si>
    <t>结构</t>
  </si>
  <si>
    <t>建成
年月</t>
  </si>
  <si>
    <t>计量单位</t>
  </si>
  <si>
    <r>
      <t>建筑面积体积m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或m</t>
    </r>
    <r>
      <rPr>
        <vertAlign val="superscript"/>
        <sz val="10"/>
        <rFont val="宋体"/>
        <family val="0"/>
      </rPr>
      <t>3</t>
    </r>
  </si>
  <si>
    <r>
      <t>成本单价(元/m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</si>
  <si>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增值率%</t>
  </si>
  <si>
    <r>
      <t>评估单价(元/m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</si>
  <si>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备注</t>
  </si>
  <si>
    <t>原值</t>
  </si>
  <si>
    <t>净值</t>
  </si>
  <si>
    <t>成新率%</t>
  </si>
  <si>
    <t>混合</t>
  </si>
  <si>
    <t>m²</t>
  </si>
  <si>
    <t/>
  </si>
  <si>
    <t>合     计</t>
  </si>
  <si>
    <t>被评估单位（或者产权持有单位）填表人:</t>
  </si>
  <si>
    <t>评估基准日：2018年11月23日</t>
  </si>
  <si>
    <t>被评估单位（或者产权持有单位）：董博（董馨遥）</t>
  </si>
  <si>
    <t>通辽市科尔沁区永清办事处不夜城南区1-2层82室 临街营业房地下室</t>
  </si>
  <si>
    <t>填表日期：2018年11月23日</t>
  </si>
  <si>
    <t>评估人员：刘秀艳    白玉兰</t>
  </si>
  <si>
    <t>通辽市科尔沁区霍林办事处天蒙社区霍02582号别墅  地上1-3层</t>
  </si>
  <si>
    <t>通辽市科尔沁区霍林办事处二委霍02232号别墅  地上1-3层</t>
  </si>
  <si>
    <t>通辽市科尔沁区霍林办事处天蒙社区霍02582号别墅  地下室</t>
  </si>
  <si>
    <t>通辽市科尔沁区霍林办事处二委霍02232号别墅  地下室</t>
  </si>
  <si>
    <t>通辽市科尔沁区永清办事处不夜城南区1-2层82室 临街营业房地上1-2层</t>
  </si>
  <si>
    <t>房权证蒙字第108010900098号</t>
  </si>
  <si>
    <t>通房权证字第109419号</t>
  </si>
  <si>
    <t>蒙房权证通辽市字第108031308210号</t>
  </si>
  <si>
    <t>二层东北角一个房间39.15m²不包含在权证面积之内，本次纳入评估范围。</t>
  </si>
  <si>
    <t>通辽市科尔沁区永清办事处不夜城南区1-2层82室 临街营业房地上二层东北角一个房间</t>
  </si>
  <si>
    <t>地下室无权证，建筑面积同地上一层，本次纳入评估范围。</t>
  </si>
  <si>
    <t>地下室无权证，建筑面积同地上一层并扣除车库占用面积，本次纳入评估范围。</t>
  </si>
  <si>
    <t>地下室无权证，建筑面积同地上二层，本次纳入评估范围。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</si>
</sst>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¥&quot;;\-#,##0.00&quot;¥&quot;"/>
    <numFmt numFmtId="177" formatCode="_([$€-2]* #,##0.00_);_([$€-2]* \(#,##0.00\);_([$€-2]* &quot;-&quot;??_)"/>
    <numFmt numFmtId="178" formatCode="_-* #,##0&quot;¥&quot;_-;\-* #,##0&quot;¥&quot;_-;_-* &quot;-&quot;&quot;¥&quot;_-;_-@_-"/>
    <numFmt numFmtId="179" formatCode="_(&quot;$&quot;* #,##0_);_(&quot;$&quot;* \(#,##0\);_(&quot;$&quot;* &quot;-&quot;??_);_(@_)"/>
    <numFmt numFmtId="180" formatCode="&quot;\&quot;#,##0;[Red]&quot;\&quot;&quot;\&quot;&quot;\&quot;&quot;\&quot;&quot;\&quot;&quot;\&quot;&quot;\&quot;\-#,##0"/>
    <numFmt numFmtId="181" formatCode="_-* #,##0.00&quot;¥&quot;_-;\-* #,##0.00&quot;¥&quot;_-;_-* &quot;-&quot;??&quot;¥&quot;_-;_-@_-"/>
    <numFmt numFmtId="182" formatCode="_(&quot;$&quot;* #,##0.00_);_(&quot;$&quot;* \(#,##0.00\);_(&quot;$&quot;* &quot;-&quot;??_);_(@_)"/>
    <numFmt numFmtId="183" formatCode="0.0%"/>
    <numFmt numFmtId="184" formatCode="#,##0.0"/>
    <numFmt numFmtId="185" formatCode="_-#,##0%_-;\(#,##0%\);_-\ &quot;-&quot;_-"/>
    <numFmt numFmtId="186" formatCode="_-#,##0_-;\(#,##0\);_-\ \ &quot;-&quot;_-;_-@_-"/>
    <numFmt numFmtId="187" formatCode="_-#0&quot;.&quot;0000_-;\(#0&quot;.&quot;0000\);_-\ \ &quot;-&quot;_-;_-@_-"/>
    <numFmt numFmtId="188" formatCode="_(* #,##0.00_);_(* \(#,##0.00\);_(* &quot;-&quot;??_);_(@_)"/>
    <numFmt numFmtId="189" formatCode="_-* #,##0_-;\-* #,##0_-;_-* &quot;-&quot;_-;_-@_-"/>
    <numFmt numFmtId="190" formatCode="#,##0\ &quot; &quot;;\(#,##0\)\ ;&quot;—&quot;&quot; &quot;&quot; &quot;&quot; &quot;&quot; &quot;"/>
    <numFmt numFmtId="191" formatCode="_-* #,##0_-;\-* #,##0_-;_-* &quot;-&quot;??_-;_-@_-"/>
    <numFmt numFmtId="192" formatCode="_-#,##0.00_-;\(#,##0.00\);_-\ \ &quot;-&quot;_-;_-@_-"/>
    <numFmt numFmtId="193" formatCode="mmm/dd/yyyy;_-\ &quot;N/A&quot;_-;_-\ &quot;-&quot;_-"/>
    <numFmt numFmtId="194" formatCode="_-* #,##0.00_-;\-* #,##0.00_-;_-* &quot;-&quot;??_-;_-@_-"/>
    <numFmt numFmtId="195" formatCode="mmm/yyyy;_-\ &quot;N/A&quot;_-;_-\ &quot;-&quot;_-"/>
    <numFmt numFmtId="196" formatCode="_-#,###.00,_-;\(#,###.00,\);_-\ \ &quot;-&quot;_-;_-@_-"/>
    <numFmt numFmtId="197" formatCode="0.000%"/>
    <numFmt numFmtId="198" formatCode="_-#,###,_-;\(#,###,\);_-\ \ &quot;-&quot;_-;_-@_-"/>
    <numFmt numFmtId="199" formatCode="_(&quot;$&quot;* #,##0_);_(&quot;$&quot;* \(#,##0\);_(&quot;$&quot;* &quot;-&quot;_);_(@_)"/>
    <numFmt numFmtId="200" formatCode="_-#0&quot;.&quot;0,_-;\(#0&quot;.&quot;0,\);_-\ \ &quot;-&quot;_-;_-@_-"/>
    <numFmt numFmtId="201" formatCode="#,##0.00&quot;¥&quot;;[Red]\-#,##0.00&quot;¥&quot;"/>
    <numFmt numFmtId="202" formatCode="mm/dd/yy_)"/>
    <numFmt numFmtId="203" formatCode="_(&quot;$&quot;* #,##0.0_);_(&quot;$&quot;* \(#,##0.0\);_(&quot;$&quot;* &quot;-&quot;??_);_(@_)"/>
    <numFmt numFmtId="204" formatCode="&quot;$&quot;#,##0;\-&quot;$&quot;#,##0"/>
    <numFmt numFmtId="205" formatCode="_(* #,##0_);_(* \(#,##0\);_(* &quot;-&quot;_);_(@_)"/>
    <numFmt numFmtId="206" formatCode="mmm\ dd\,\ yy"/>
    <numFmt numFmtId="207" formatCode="0.00_);[Red]\(0.0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8"/>
      <name val="黑体"/>
      <family val="3"/>
    </font>
    <font>
      <sz val="20"/>
      <name val="黑体"/>
      <family val="3"/>
    </font>
    <font>
      <sz val="20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sz val="12"/>
      <name val="MS Sans Serif"/>
      <family val="2"/>
    </font>
    <font>
      <sz val="7"/>
      <name val="Small Fonts"/>
      <family val="2"/>
    </font>
    <font>
      <sz val="11"/>
      <name val="Times New Roman"/>
      <family val="1"/>
    </font>
    <font>
      <sz val="8"/>
      <name val="Arial"/>
      <family val="2"/>
    </font>
    <font>
      <sz val="10"/>
      <color indexed="16"/>
      <name val="MS Serif"/>
      <family val="1"/>
    </font>
    <font>
      <sz val="10"/>
      <color indexed="10"/>
      <name val="宋体"/>
      <family val="0"/>
    </font>
    <font>
      <b/>
      <sz val="13"/>
      <name val="Times New Roman"/>
      <family val="1"/>
    </font>
    <font>
      <b/>
      <sz val="11"/>
      <name val="Helv"/>
      <family val="2"/>
    </font>
    <font>
      <sz val="10"/>
      <name val="Arial"/>
      <family val="2"/>
    </font>
    <font>
      <b/>
      <sz val="10"/>
      <color indexed="52"/>
      <name val="宋体"/>
      <family val="0"/>
    </font>
    <font>
      <b/>
      <sz val="8"/>
      <color indexed="8"/>
      <name val="Helv"/>
      <family val="2"/>
    </font>
    <font>
      <sz val="10"/>
      <color indexed="8"/>
      <name val="MS Sans Serif"/>
      <family val="2"/>
    </font>
    <font>
      <b/>
      <sz val="14"/>
      <color indexed="9"/>
      <name val="Times New Roman"/>
      <family val="1"/>
    </font>
    <font>
      <b/>
      <i/>
      <sz val="12"/>
      <name val="Times New Roman"/>
      <family val="1"/>
    </font>
    <font>
      <b/>
      <sz val="12"/>
      <name val="Helv"/>
      <family val="2"/>
    </font>
    <font>
      <b/>
      <sz val="18"/>
      <color indexed="62"/>
      <name val="宋体"/>
      <family val="0"/>
    </font>
    <font>
      <sz val="10"/>
      <color indexed="62"/>
      <name val="宋体"/>
      <family val="0"/>
    </font>
    <font>
      <sz val="10"/>
      <color indexed="9"/>
      <name val="宋体"/>
      <family val="0"/>
    </font>
    <font>
      <b/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17"/>
      <name val="宋体"/>
      <family val="0"/>
    </font>
    <font>
      <sz val="8"/>
      <name val="Times New Roman"/>
      <family val="1"/>
    </font>
    <font>
      <sz val="10"/>
      <color indexed="20"/>
      <name val="宋体"/>
      <family val="0"/>
    </font>
    <font>
      <b/>
      <sz val="15"/>
      <color indexed="62"/>
      <name val="宋体"/>
      <family val="0"/>
    </font>
    <font>
      <sz val="10"/>
      <color indexed="60"/>
      <name val="宋体"/>
      <family val="0"/>
    </font>
    <font>
      <sz val="10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0"/>
      <color indexed="23"/>
      <name val="宋体"/>
      <family val="0"/>
    </font>
    <font>
      <b/>
      <sz val="10"/>
      <name val="MS Sans Serif"/>
      <family val="2"/>
    </font>
    <font>
      <b/>
      <sz val="12"/>
      <name val="MS Sans Serif"/>
      <family val="2"/>
    </font>
    <font>
      <i/>
      <sz val="12"/>
      <name val="Times New Roman"/>
      <family val="1"/>
    </font>
    <font>
      <b/>
      <sz val="12"/>
      <name val="Arial"/>
      <family val="2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b/>
      <sz val="10"/>
      <color indexed="8"/>
      <name val="宋体"/>
      <family val="0"/>
    </font>
    <font>
      <sz val="12"/>
      <name val="???"/>
      <family val="2"/>
    </font>
    <font>
      <b/>
      <sz val="10"/>
      <color indexed="63"/>
      <name val="宋体"/>
      <family val="0"/>
    </font>
    <font>
      <i/>
      <sz val="9"/>
      <name val="Times New Roman"/>
      <family val="1"/>
    </font>
    <font>
      <b/>
      <sz val="10"/>
      <color indexed="9"/>
      <name val="宋体"/>
      <family val="0"/>
    </font>
    <font>
      <b/>
      <sz val="10"/>
      <name val="Helv"/>
      <family val="2"/>
    </font>
    <font>
      <u val="singleAccounting"/>
      <vertAlign val="subscript"/>
      <sz val="10"/>
      <name val="Times New Roman"/>
      <family val="1"/>
    </font>
    <font>
      <sz val="10"/>
      <name val="Courier"/>
      <family val="3"/>
    </font>
    <font>
      <sz val="10"/>
      <name val="MS Serif"/>
      <family val="1"/>
    </font>
    <font>
      <b/>
      <sz val="8"/>
      <name val="Arial"/>
      <family val="2"/>
    </font>
    <font>
      <sz val="11"/>
      <name val="蹈框"/>
      <family val="0"/>
    </font>
    <font>
      <sz val="11"/>
      <color indexed="8"/>
      <name val="Tahoma"/>
      <family val="2"/>
    </font>
    <font>
      <sz val="10"/>
      <name val="Tms Rmn"/>
      <family val="1"/>
    </font>
    <font>
      <sz val="10"/>
      <name val="MS Sans Serif"/>
      <family val="2"/>
    </font>
    <font>
      <sz val="12"/>
      <name val="바탕체"/>
      <family val="3"/>
    </font>
    <font>
      <vertAlign val="superscript"/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3">
    <xf numFmtId="0" fontId="0" fillId="0" borderId="0">
      <alignment vertical="center"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>
      <alignment/>
      <protection/>
    </xf>
    <xf numFmtId="49" fontId="4" fillId="0" borderId="0" applyProtection="0">
      <alignment horizontal="left"/>
    </xf>
    <xf numFmtId="0" fontId="19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/>
    </xf>
    <xf numFmtId="186" fontId="4" fillId="0" borderId="0" applyFill="0" applyBorder="0" applyProtection="0">
      <alignment horizontal="right"/>
    </xf>
    <xf numFmtId="192" fontId="4" fillId="0" borderId="0" applyFill="0" applyBorder="0" applyProtection="0">
      <alignment horizontal="right"/>
    </xf>
    <xf numFmtId="193" fontId="51" fillId="0" borderId="0" applyFill="0" applyBorder="0" applyProtection="0">
      <alignment horizontal="center"/>
    </xf>
    <xf numFmtId="195" fontId="51" fillId="0" borderId="0" applyFill="0" applyBorder="0" applyProtection="0">
      <alignment horizontal="center"/>
    </xf>
    <xf numFmtId="185" fontId="48" fillId="0" borderId="0" applyFill="0" applyBorder="0" applyProtection="0">
      <alignment horizontal="right"/>
    </xf>
    <xf numFmtId="198" fontId="4" fillId="0" borderId="0" applyFill="0" applyBorder="0" applyProtection="0">
      <alignment horizontal="right"/>
    </xf>
    <xf numFmtId="196" fontId="4" fillId="0" borderId="0" applyFill="0" applyBorder="0" applyProtection="0">
      <alignment horizontal="right"/>
    </xf>
    <xf numFmtId="200" fontId="4" fillId="0" borderId="0" applyFill="0" applyBorder="0" applyProtection="0">
      <alignment horizontal="right"/>
    </xf>
    <xf numFmtId="187" fontId="4" fillId="0" borderId="0" applyFill="0" applyBorder="0" applyProtection="0">
      <alignment horizontal="right"/>
    </xf>
    <xf numFmtId="0" fontId="10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2" fillId="0" borderId="0">
      <alignment horizontal="center" wrapText="1"/>
      <protection locked="0"/>
    </xf>
    <xf numFmtId="191" fontId="10" fillId="0" borderId="0" applyFill="0" applyBorder="0" applyAlignment="0">
      <protection/>
    </xf>
    <xf numFmtId="0" fontId="50" fillId="0" borderId="0">
      <alignment/>
      <protection/>
    </xf>
    <xf numFmtId="0" fontId="39" fillId="0" borderId="0" applyNumberFormat="0" applyFill="0" applyBorder="0" applyAlignment="0" applyProtection="0"/>
    <xf numFmtId="0" fontId="41" fillId="0" borderId="0" applyFill="0" applyBorder="0">
      <alignment horizontal="right"/>
      <protection/>
    </xf>
    <xf numFmtId="0" fontId="10" fillId="0" borderId="0" applyFill="0" applyBorder="0">
      <alignment horizontal="right"/>
      <protection/>
    </xf>
    <xf numFmtId="0" fontId="54" fillId="0" borderId="1">
      <alignment horizontal="center"/>
      <protection/>
    </xf>
    <xf numFmtId="180" fontId="19" fillId="0" borderId="0">
      <alignment/>
      <protection/>
    </xf>
    <xf numFmtId="180" fontId="19" fillId="0" borderId="0">
      <alignment/>
      <protection/>
    </xf>
    <xf numFmtId="180" fontId="19" fillId="0" borderId="0">
      <alignment/>
      <protection/>
    </xf>
    <xf numFmtId="180" fontId="19" fillId="0" borderId="0">
      <alignment/>
      <protection/>
    </xf>
    <xf numFmtId="180" fontId="19" fillId="0" borderId="0">
      <alignment/>
      <protection/>
    </xf>
    <xf numFmtId="180" fontId="19" fillId="0" borderId="0">
      <alignment/>
      <protection/>
    </xf>
    <xf numFmtId="180" fontId="19" fillId="0" borderId="0">
      <alignment/>
      <protection/>
    </xf>
    <xf numFmtId="180" fontId="19" fillId="0" borderId="0">
      <alignment/>
      <protection/>
    </xf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4" fillId="0" borderId="0">
      <alignment/>
      <protection/>
    </xf>
    <xf numFmtId="0" fontId="53" fillId="0" borderId="0" applyNumberFormat="0" applyAlignment="0">
      <protection/>
    </xf>
    <xf numFmtId="0" fontId="52" fillId="0" borderId="0" applyNumberFormat="0" applyAlignment="0">
      <protection/>
    </xf>
    <xf numFmtId="19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5" fontId="58" fillId="0" borderId="0">
      <alignment/>
      <protection/>
    </xf>
    <xf numFmtId="0" fontId="15" fillId="0" borderId="0" applyNumberFormat="0" applyAlignment="0">
      <protection/>
    </xf>
    <xf numFmtId="0" fontId="14" fillId="11" borderId="2">
      <alignment/>
      <protection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0">
      <alignment/>
      <protection locked="0"/>
    </xf>
    <xf numFmtId="190" fontId="13" fillId="0" borderId="0">
      <alignment horizontal="right"/>
      <protection/>
    </xf>
    <xf numFmtId="0" fontId="19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5" fillId="0" borderId="0">
      <alignment horizontal="left"/>
      <protection/>
    </xf>
    <xf numFmtId="0" fontId="42" fillId="0" borderId="3" applyNumberFormat="0" applyAlignment="0" applyProtection="0"/>
    <xf numFmtId="0" fontId="42" fillId="0" borderId="4">
      <alignment horizontal="left" vertical="center"/>
      <protection/>
    </xf>
    <xf numFmtId="0" fontId="14" fillId="2" borderId="2" applyNumberFormat="0" applyBorder="0" applyAlignment="0" applyProtection="0"/>
    <xf numFmtId="0" fontId="14" fillId="2" borderId="2" applyNumberFormat="0" applyBorder="0" applyAlignment="0" applyProtection="0"/>
    <xf numFmtId="176" fontId="0" fillId="12" borderId="0">
      <alignment/>
      <protection/>
    </xf>
    <xf numFmtId="176" fontId="0" fillId="12" borderId="0">
      <alignment/>
      <protection/>
    </xf>
    <xf numFmtId="176" fontId="0" fillId="12" borderId="0">
      <alignment/>
      <protection/>
    </xf>
    <xf numFmtId="0" fontId="0" fillId="13" borderId="0" applyNumberFormat="0" applyFont="0" applyBorder="0" applyAlignment="0" applyProtection="0"/>
    <xf numFmtId="0" fontId="0" fillId="13" borderId="0" applyNumberFormat="0" applyFont="0" applyBorder="0" applyAlignment="0" applyProtection="0"/>
    <xf numFmtId="38" fontId="2" fillId="0" borderId="0">
      <alignment/>
      <protection/>
    </xf>
    <xf numFmtId="38" fontId="17" fillId="0" borderId="0">
      <alignment/>
      <protection/>
    </xf>
    <xf numFmtId="38" fontId="24" fillId="0" borderId="0">
      <alignment/>
      <protection/>
    </xf>
    <xf numFmtId="38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 applyFont="0" applyFill="0">
      <alignment horizontal="fill"/>
      <protection/>
    </xf>
    <xf numFmtId="0" fontId="0" fillId="0" borderId="0" applyFont="0" applyFill="0">
      <alignment horizontal="fill"/>
      <protection/>
    </xf>
    <xf numFmtId="176" fontId="0" fillId="14" borderId="0">
      <alignment/>
      <protection/>
    </xf>
    <xf numFmtId="176" fontId="0" fillId="14" borderId="0">
      <alignment/>
      <protection/>
    </xf>
    <xf numFmtId="176" fontId="0" fillId="14" borderId="0">
      <alignment/>
      <protection/>
    </xf>
    <xf numFmtId="18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8" fillId="0" borderId="5">
      <alignment/>
      <protection/>
    </xf>
    <xf numFmtId="17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" fillId="0" borderId="0">
      <alignment/>
      <protection/>
    </xf>
    <xf numFmtId="37" fontId="12" fillId="0" borderId="0">
      <alignment/>
      <protection/>
    </xf>
    <xf numFmtId="39" fontId="0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19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4" fontId="3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6" borderId="2">
      <alignment/>
      <protection/>
    </xf>
    <xf numFmtId="204" fontId="57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15" borderId="0" applyNumberFormat="0">
      <alignment/>
      <protection/>
    </xf>
    <xf numFmtId="0" fontId="40" fillId="0" borderId="2">
      <alignment horizontal="center"/>
      <protection/>
    </xf>
    <xf numFmtId="0" fontId="40" fillId="0" borderId="0">
      <alignment horizontal="center" vertical="center"/>
      <protection/>
    </xf>
    <xf numFmtId="0" fontId="11" fillId="0" borderId="0" applyNumberFormat="0" applyFill="0">
      <alignment horizontal="left" vertical="center"/>
      <protection/>
    </xf>
    <xf numFmtId="0" fontId="11" fillId="0" borderId="0" applyNumberFormat="0" applyFill="0">
      <alignment horizontal="left" vertical="center"/>
      <protection/>
    </xf>
    <xf numFmtId="0" fontId="18" fillId="0" borderId="0">
      <alignment/>
      <protection/>
    </xf>
    <xf numFmtId="40" fontId="21" fillId="0" borderId="0" applyBorder="0">
      <alignment horizontal="right"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44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6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Fill="0" applyBorder="0" applyAlignment="0">
      <protection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10" applyNumberFormat="0" applyAlignment="0" applyProtection="0"/>
    <xf numFmtId="0" fontId="20" fillId="2" borderId="10" applyNumberFormat="0" applyAlignment="0" applyProtection="0"/>
    <xf numFmtId="0" fontId="49" fillId="18" borderId="11" applyNumberFormat="0" applyAlignment="0" applyProtection="0"/>
    <xf numFmtId="0" fontId="49" fillId="18" borderId="11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2" applyNumberFormat="0" applyFill="0" applyAlignment="0" applyProtection="0"/>
    <xf numFmtId="17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>
      <alignment/>
      <protection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7" fillId="2" borderId="13" applyNumberFormat="0" applyAlignment="0" applyProtection="0"/>
    <xf numFmtId="0" fontId="47" fillId="2" borderId="13" applyNumberFormat="0" applyAlignment="0" applyProtection="0"/>
    <xf numFmtId="0" fontId="27" fillId="3" borderId="10" applyNumberFormat="0" applyAlignment="0" applyProtection="0"/>
    <xf numFmtId="0" fontId="27" fillId="3" borderId="10" applyNumberFormat="0" applyAlignment="0" applyProtection="0"/>
    <xf numFmtId="0" fontId="19" fillId="0" borderId="0">
      <alignment/>
      <protection/>
    </xf>
    <xf numFmtId="0" fontId="43" fillId="0" borderId="0" applyNumberFormat="0" applyFill="0" applyBorder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19" fillId="0" borderId="2" applyNumberFormat="0">
      <alignment/>
      <protection/>
    </xf>
    <xf numFmtId="0" fontId="19" fillId="0" borderId="2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9" fillId="0" borderId="0">
      <alignment/>
      <protection/>
    </xf>
  </cellStyleXfs>
  <cellXfs count="76">
    <xf numFmtId="0" fontId="0" fillId="0" borderId="0" xfId="0" applyAlignment="1">
      <alignment vertical="center"/>
    </xf>
    <xf numFmtId="0" fontId="2" fillId="0" borderId="0" xfId="211" applyFont="1" applyAlignment="1">
      <alignment vertical="center"/>
    </xf>
    <xf numFmtId="0" fontId="3" fillId="0" borderId="0" xfId="211" applyFont="1" applyAlignment="1">
      <alignment vertical="center"/>
    </xf>
    <xf numFmtId="0" fontId="3" fillId="0" borderId="0" xfId="211" applyFont="1" applyAlignment="1">
      <alignment horizontal="center" vertical="center"/>
    </xf>
    <xf numFmtId="0" fontId="3" fillId="0" borderId="0" xfId="211" applyFont="1" applyBorder="1" applyAlignment="1">
      <alignment vertical="center"/>
    </xf>
    <xf numFmtId="0" fontId="4" fillId="0" borderId="0" xfId="211" applyFont="1" applyAlignment="1">
      <alignment vertical="center"/>
    </xf>
    <xf numFmtId="0" fontId="4" fillId="0" borderId="0" xfId="211" applyFont="1" applyAlignment="1">
      <alignment horizontal="center" vertical="center"/>
    </xf>
    <xf numFmtId="207" fontId="3" fillId="0" borderId="0" xfId="211" applyNumberFormat="1" applyFont="1" applyAlignment="1">
      <alignment horizontal="center" vertical="center"/>
    </xf>
    <xf numFmtId="207" fontId="3" fillId="0" borderId="0" xfId="211" applyNumberFormat="1" applyFont="1" applyAlignment="1">
      <alignment vertical="center"/>
    </xf>
    <xf numFmtId="0" fontId="3" fillId="0" borderId="2" xfId="211" applyFont="1" applyBorder="1" applyAlignment="1">
      <alignment horizontal="center" vertical="center"/>
    </xf>
    <xf numFmtId="0" fontId="3" fillId="0" borderId="2" xfId="211" applyFont="1" applyBorder="1" applyAlignment="1">
      <alignment horizontal="center" vertical="center" wrapText="1"/>
    </xf>
    <xf numFmtId="0" fontId="3" fillId="0" borderId="2" xfId="211" applyFont="1" applyFill="1" applyBorder="1" applyAlignment="1">
      <alignment horizontal="center" vertical="center"/>
    </xf>
    <xf numFmtId="14" fontId="3" fillId="0" borderId="2" xfId="211" applyNumberFormat="1" applyFont="1" applyFill="1" applyBorder="1" applyAlignment="1">
      <alignment horizontal="center" vertical="center"/>
    </xf>
    <xf numFmtId="43" fontId="3" fillId="0" borderId="2" xfId="211" applyNumberFormat="1" applyFont="1" applyFill="1" applyBorder="1" applyAlignment="1">
      <alignment horizontal="right" vertical="center"/>
    </xf>
    <xf numFmtId="0" fontId="3" fillId="0" borderId="15" xfId="211" applyFont="1" applyBorder="1" applyAlignment="1">
      <alignment horizontal="center" vertical="center"/>
    </xf>
    <xf numFmtId="14" fontId="3" fillId="0" borderId="2" xfId="211" applyNumberFormat="1" applyFont="1" applyBorder="1" applyAlignment="1">
      <alignment horizontal="center" vertical="center"/>
    </xf>
    <xf numFmtId="43" fontId="3" fillId="0" borderId="2" xfId="211" applyNumberFormat="1" applyFont="1" applyBorder="1" applyAlignment="1">
      <alignment horizontal="right" vertical="center"/>
    </xf>
    <xf numFmtId="49" fontId="3" fillId="0" borderId="16" xfId="211" applyNumberFormat="1" applyFont="1" applyBorder="1" applyAlignment="1">
      <alignment horizontal="left" vertical="center"/>
    </xf>
    <xf numFmtId="49" fontId="3" fillId="0" borderId="16" xfId="211" applyNumberFormat="1" applyFont="1" applyBorder="1" applyAlignment="1">
      <alignment horizontal="center" vertical="center"/>
    </xf>
    <xf numFmtId="0" fontId="3" fillId="0" borderId="0" xfId="211" applyFont="1" applyAlignment="1">
      <alignment horizontal="left" vertical="center"/>
    </xf>
    <xf numFmtId="49" fontId="3" fillId="0" borderId="0" xfId="211" applyNumberFormat="1" applyFont="1" applyAlignment="1">
      <alignment vertical="center"/>
    </xf>
    <xf numFmtId="0" fontId="3" fillId="0" borderId="0" xfId="211" applyFont="1" applyAlignment="1">
      <alignment horizontal="right" vertical="center"/>
    </xf>
    <xf numFmtId="43" fontId="3" fillId="0" borderId="15" xfId="211" applyNumberFormat="1" applyFont="1" applyFill="1" applyBorder="1" applyAlignment="1">
      <alignment horizontal="right" vertical="center"/>
    </xf>
    <xf numFmtId="9" fontId="3" fillId="0" borderId="2" xfId="211" applyNumberFormat="1" applyFont="1" applyFill="1" applyBorder="1" applyAlignment="1">
      <alignment horizontal="center" vertical="center" wrapText="1"/>
    </xf>
    <xf numFmtId="0" fontId="3" fillId="0" borderId="2" xfId="211" applyNumberFormat="1" applyFont="1" applyFill="1" applyBorder="1" applyAlignment="1">
      <alignment horizontal="center" vertical="center" wrapText="1"/>
    </xf>
    <xf numFmtId="0" fontId="3" fillId="0" borderId="2" xfId="211" applyFont="1" applyFill="1" applyBorder="1" applyAlignment="1">
      <alignment horizontal="left" vertical="center"/>
    </xf>
    <xf numFmtId="43" fontId="3" fillId="0" borderId="15" xfId="211" applyNumberFormat="1" applyFont="1" applyBorder="1" applyAlignment="1">
      <alignment horizontal="right" vertical="center"/>
    </xf>
    <xf numFmtId="0" fontId="3" fillId="0" borderId="2" xfId="211" applyNumberFormat="1" applyFont="1" applyBorder="1" applyAlignment="1">
      <alignment horizontal="center" vertical="center" wrapText="1"/>
    </xf>
    <xf numFmtId="0" fontId="3" fillId="0" borderId="2" xfId="211" applyFont="1" applyBorder="1" applyAlignment="1">
      <alignment horizontal="left" vertical="center"/>
    </xf>
    <xf numFmtId="207" fontId="8" fillId="0" borderId="0" xfId="0" applyNumberFormat="1" applyFont="1" applyAlignment="1">
      <alignment horizontal="center" vertical="center"/>
    </xf>
    <xf numFmtId="207" fontId="8" fillId="0" borderId="0" xfId="0" applyNumberFormat="1" applyFont="1" applyAlignment="1">
      <alignment horizontal="right" vertical="center"/>
    </xf>
    <xf numFmtId="207" fontId="8" fillId="0" borderId="17" xfId="0" applyNumberFormat="1" applyFont="1" applyBorder="1" applyAlignment="1" applyProtection="1">
      <alignment vertical="center"/>
      <protection/>
    </xf>
    <xf numFmtId="20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vertical="center"/>
      <protection/>
    </xf>
    <xf numFmtId="43" fontId="8" fillId="0" borderId="2" xfId="0" applyNumberFormat="1" applyFont="1" applyBorder="1" applyAlignment="1">
      <alignment horizontal="right" vertical="center"/>
    </xf>
    <xf numFmtId="10" fontId="8" fillId="0" borderId="2" xfId="0" applyNumberFormat="1" applyFont="1" applyBorder="1" applyAlignment="1">
      <alignment horizontal="right" vertical="center"/>
    </xf>
    <xf numFmtId="0" fontId="8" fillId="0" borderId="2" xfId="213" applyFont="1" applyBorder="1" applyAlignment="1" applyProtection="1">
      <alignment vertical="center"/>
      <protection/>
    </xf>
    <xf numFmtId="0" fontId="1" fillId="0" borderId="2" xfId="213" applyFont="1" applyFill="1" applyBorder="1" applyAlignment="1" applyProtection="1">
      <alignment horizontal="right" vertical="center" indent="1"/>
      <protection/>
    </xf>
    <xf numFmtId="43" fontId="8" fillId="0" borderId="2" xfId="0" applyNumberFormat="1" applyFont="1" applyFill="1" applyBorder="1" applyAlignment="1">
      <alignment horizontal="right" vertical="center"/>
    </xf>
    <xf numFmtId="0" fontId="9" fillId="0" borderId="2" xfId="0" applyFont="1" applyBorder="1" applyAlignment="1" applyProtection="1">
      <alignment horizontal="right" vertical="center"/>
      <protection/>
    </xf>
    <xf numFmtId="0" fontId="8" fillId="0" borderId="2" xfId="0" applyFont="1" applyBorder="1" applyAlignment="1" applyProtection="1">
      <alignment horizontal="right" vertical="center"/>
      <protection/>
    </xf>
    <xf numFmtId="0" fontId="3" fillId="0" borderId="2" xfId="211" applyFont="1" applyFill="1" applyBorder="1" applyAlignment="1">
      <alignment horizontal="center" vertical="center" wrapText="1"/>
    </xf>
    <xf numFmtId="0" fontId="3" fillId="0" borderId="2" xfId="211" applyNumberFormat="1" applyFont="1" applyFill="1" applyBorder="1" applyAlignment="1">
      <alignment horizontal="center" vertical="center"/>
    </xf>
    <xf numFmtId="0" fontId="3" fillId="0" borderId="2" xfId="211" applyFont="1" applyFill="1" applyBorder="1" applyAlignment="1">
      <alignment horizontal="left" vertical="center" wrapText="1"/>
    </xf>
    <xf numFmtId="0" fontId="3" fillId="0" borderId="0" xfId="211" applyFont="1" applyFill="1" applyAlignment="1">
      <alignment vertical="center"/>
    </xf>
    <xf numFmtId="43" fontId="3" fillId="0" borderId="2" xfId="211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07" fontId="8" fillId="0" borderId="0" xfId="0" applyNumberFormat="1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211" applyFont="1" applyAlignment="1">
      <alignment horizontal="center" vertical="center" wrapText="1"/>
    </xf>
    <xf numFmtId="207" fontId="3" fillId="0" borderId="0" xfId="211" applyNumberFormat="1" applyFont="1" applyAlignment="1">
      <alignment horizontal="center" vertical="center"/>
    </xf>
    <xf numFmtId="207" fontId="3" fillId="0" borderId="0" xfId="211" applyNumberFormat="1" applyFont="1" applyAlignment="1">
      <alignment horizontal="right" vertical="center"/>
    </xf>
    <xf numFmtId="0" fontId="3" fillId="0" borderId="2" xfId="211" applyFont="1" applyBorder="1" applyAlignment="1">
      <alignment horizontal="center" vertical="center"/>
    </xf>
    <xf numFmtId="0" fontId="3" fillId="0" borderId="2" xfId="211" applyFont="1" applyBorder="1" applyAlignment="1">
      <alignment horizontal="center" vertical="center" wrapText="1"/>
    </xf>
    <xf numFmtId="0" fontId="3" fillId="0" borderId="1" xfId="211" applyFont="1" applyBorder="1" applyAlignment="1">
      <alignment horizontal="center" vertical="center" wrapText="1"/>
    </xf>
    <xf numFmtId="0" fontId="3" fillId="0" borderId="18" xfId="211" applyFont="1" applyBorder="1" applyAlignment="1">
      <alignment horizontal="center" vertical="center" wrapText="1"/>
    </xf>
    <xf numFmtId="0" fontId="3" fillId="0" borderId="19" xfId="211" applyFont="1" applyBorder="1" applyAlignment="1">
      <alignment horizontal="center" vertical="center"/>
    </xf>
    <xf numFmtId="0" fontId="3" fillId="0" borderId="4" xfId="211" applyFont="1" applyBorder="1" applyAlignment="1">
      <alignment horizontal="center" vertical="center"/>
    </xf>
    <xf numFmtId="0" fontId="3" fillId="0" borderId="15" xfId="211" applyFont="1" applyBorder="1" applyAlignment="1">
      <alignment horizontal="center" vertical="center"/>
    </xf>
    <xf numFmtId="0" fontId="3" fillId="0" borderId="16" xfId="211" applyFont="1" applyBorder="1" applyAlignment="1">
      <alignment horizontal="center" vertical="center"/>
    </xf>
    <xf numFmtId="0" fontId="3" fillId="0" borderId="1" xfId="211" applyFont="1" applyFill="1" applyBorder="1" applyAlignment="1">
      <alignment horizontal="center" vertical="center" wrapText="1"/>
    </xf>
    <xf numFmtId="0" fontId="3" fillId="0" borderId="18" xfId="211" applyFont="1" applyFill="1" applyBorder="1" applyAlignment="1">
      <alignment horizontal="center" vertical="center" wrapText="1"/>
    </xf>
    <xf numFmtId="0" fontId="3" fillId="0" borderId="1" xfId="212" applyFont="1" applyFill="1" applyBorder="1" applyAlignment="1">
      <alignment horizontal="center" vertical="center" wrapText="1"/>
      <protection/>
    </xf>
    <xf numFmtId="0" fontId="3" fillId="0" borderId="18" xfId="212" applyFont="1" applyFill="1" applyBorder="1" applyAlignment="1">
      <alignment horizontal="center" vertical="center" wrapText="1"/>
      <protection/>
    </xf>
    <xf numFmtId="0" fontId="3" fillId="0" borderId="1" xfId="211" applyFont="1" applyBorder="1" applyAlignment="1">
      <alignment horizontal="center" vertical="center"/>
    </xf>
    <xf numFmtId="0" fontId="3" fillId="0" borderId="18" xfId="211" applyFont="1" applyBorder="1" applyAlignment="1">
      <alignment horizontal="center" vertical="center"/>
    </xf>
    <xf numFmtId="0" fontId="3" fillId="0" borderId="20" xfId="211" applyFont="1" applyBorder="1" applyAlignment="1">
      <alignment horizontal="center" vertical="center"/>
    </xf>
    <xf numFmtId="43" fontId="3" fillId="0" borderId="1" xfId="211" applyNumberFormat="1" applyFont="1" applyFill="1" applyBorder="1" applyAlignment="1">
      <alignment horizontal="center" vertical="center"/>
    </xf>
    <xf numFmtId="43" fontId="3" fillId="0" borderId="20" xfId="211" applyNumberFormat="1" applyFont="1" applyFill="1" applyBorder="1" applyAlignment="1">
      <alignment horizontal="center" vertical="center"/>
    </xf>
    <xf numFmtId="43" fontId="3" fillId="0" borderId="18" xfId="211" applyNumberFormat="1" applyFont="1" applyFill="1" applyBorder="1" applyAlignment="1">
      <alignment horizontal="center" vertical="center"/>
    </xf>
  </cellXfs>
  <cellStyles count="259">
    <cellStyle name="Normal" xfId="0"/>
    <cellStyle name="??" xfId="15"/>
    <cellStyle name="?? [0]" xfId="16"/>
    <cellStyle name="?? [0] 2" xfId="17"/>
    <cellStyle name="?? 2" xfId="18"/>
    <cellStyle name="??_0N-HANDLING " xfId="19"/>
    <cellStyle name="@_text" xfId="20"/>
    <cellStyle name="_(中企华)审计评估联合申报明细表.V1" xfId="21"/>
    <cellStyle name="_CBRE明细表" xfId="22"/>
    <cellStyle name="_ET_STYLE_NoName_00_" xfId="23"/>
    <cellStyle name="_KPMG original version" xfId="24"/>
    <cellStyle name="_KPMG original version_(中企华)审计评估联合申报明细表.V1" xfId="25"/>
    <cellStyle name="_KPMG original version_附件1：审计评估联合申报明细表" xfId="26"/>
    <cellStyle name="_long term loan - others 300504" xfId="27"/>
    <cellStyle name="_long term loan - others 300504_(中企华)审计评估联合申报明细表.V1" xfId="28"/>
    <cellStyle name="_long term loan - others 300504_KPMG original version" xfId="29"/>
    <cellStyle name="_long term loan - others 300504_KPMG original version_(中企华)审计评估联合申报明细表.V1" xfId="30"/>
    <cellStyle name="_long term loan - others 300504_KPMG original version_附件1：审计评估联合申报明细表" xfId="31"/>
    <cellStyle name="_long term loan - others 300504_Shenhua PBC package 050530" xfId="32"/>
    <cellStyle name="_long term loan - others 300504_Shenhua PBC package 050530_(中企华)审计评估联合申报明细表.V1" xfId="33"/>
    <cellStyle name="_long term loan - others 300504_Shenhua PBC package 050530_附件1：审计评估联合申报明细表" xfId="34"/>
    <cellStyle name="_long term loan - others 300504_附件1：审计评估联合申报明细表" xfId="35"/>
    <cellStyle name="_long term loan - others 300504_审计调查表.V3" xfId="36"/>
    <cellStyle name="_Part III.200406.Loan and Liabilities details.(Site Name)" xfId="37"/>
    <cellStyle name="_Part III.200406.Loan and Liabilities details.(Site Name)_(中企华)审计评估联合申报明细表.V1" xfId="38"/>
    <cellStyle name="_Part III.200406.Loan and Liabilities details.(Site Name)_KPMG original version" xfId="39"/>
    <cellStyle name="_Part III.200406.Loan and Liabilities details.(Site Name)_KPMG original version_(中企华)审计评估联合申报明细表.V1" xfId="40"/>
    <cellStyle name="_Part III.200406.Loan and Liabilities details.(Site Name)_KPMG original version_附件1：审计评估联合申报明细表" xfId="41"/>
    <cellStyle name="_Part III.200406.Loan and Liabilities details.(Site Name)_Shenhua PBC package 050530" xfId="42"/>
    <cellStyle name="_Part III.200406.Loan and Liabilities details.(Site Name)_Shenhua PBC package 050530_(中企华)审计评估联合申报明细表.V1" xfId="43"/>
    <cellStyle name="_Part III.200406.Loan and Liabilities details.(Site Name)_Shenhua PBC package 050530_附件1：审计评估联合申报明细表" xfId="44"/>
    <cellStyle name="_Part III.200406.Loan and Liabilities details.(Site Name)_附件1：审计评估联合申报明细表" xfId="45"/>
    <cellStyle name="_Part III.200406.Loan and Liabilities details.(Site Name)_审计调查表.V3" xfId="46"/>
    <cellStyle name="_Shenhua PBC package 050530" xfId="47"/>
    <cellStyle name="_Shenhua PBC package 050530_(中企华)审计评估联合申报明细表.V1" xfId="48"/>
    <cellStyle name="_Shenhua PBC package 050530_附件1：审计评估联合申报明细表" xfId="49"/>
    <cellStyle name="_房屋建筑评估申报表" xfId="50"/>
    <cellStyle name="_附件1：审计评估联合申报明细表" xfId="51"/>
    <cellStyle name="_审计调查表.V3" xfId="52"/>
    <cellStyle name="_文函专递0211-施工企业调查表（附件）" xfId="53"/>
    <cellStyle name="{Comma [0]}" xfId="54"/>
    <cellStyle name="{Comma}" xfId="55"/>
    <cellStyle name="{Date}" xfId="56"/>
    <cellStyle name="{Month}" xfId="57"/>
    <cellStyle name="{Percent}" xfId="58"/>
    <cellStyle name="{Thousand [0]}" xfId="59"/>
    <cellStyle name="{Thousand}" xfId="60"/>
    <cellStyle name="{Z'0000(1 dec)}" xfId="61"/>
    <cellStyle name="{Z'0000(4 dec)}" xfId="62"/>
    <cellStyle name="0,0&#13;&#10;NA&#13;&#10;" xfId="63"/>
    <cellStyle name="20% - 强调文字颜色 1" xfId="64"/>
    <cellStyle name="20% - 强调文字颜色 1 2" xfId="65"/>
    <cellStyle name="20% - 强调文字颜色 2" xfId="66"/>
    <cellStyle name="20% - 强调文字颜色 2 2" xfId="67"/>
    <cellStyle name="20% - 强调文字颜色 3" xfId="68"/>
    <cellStyle name="20% - 强调文字颜色 3 2" xfId="69"/>
    <cellStyle name="20% - 强调文字颜色 4" xfId="70"/>
    <cellStyle name="20% - 强调文字颜色 4 2" xfId="71"/>
    <cellStyle name="20% - 强调文字颜色 5" xfId="72"/>
    <cellStyle name="20% - 强调文字颜色 5 2" xfId="73"/>
    <cellStyle name="20% - 强调文字颜色 6" xfId="74"/>
    <cellStyle name="20% - 强调文字颜色 6 2" xfId="75"/>
    <cellStyle name="40% - 强调文字颜色 1" xfId="76"/>
    <cellStyle name="40% - 强调文字颜色 1 2" xfId="77"/>
    <cellStyle name="40% - 强调文字颜色 2" xfId="78"/>
    <cellStyle name="40% - 强调文字颜色 2 2" xfId="79"/>
    <cellStyle name="40% - 强调文字颜色 3" xfId="80"/>
    <cellStyle name="40% - 强调文字颜色 3 2" xfId="81"/>
    <cellStyle name="40% - 强调文字颜色 4" xfId="82"/>
    <cellStyle name="40% - 强调文字颜色 4 2" xfId="83"/>
    <cellStyle name="40% - 强调文字颜色 5" xfId="84"/>
    <cellStyle name="40% - 强调文字颜色 5 2" xfId="85"/>
    <cellStyle name="40% - 强调文字颜色 6" xfId="86"/>
    <cellStyle name="40% - 强调文字颜色 6 2" xfId="87"/>
    <cellStyle name="60% - 强调文字颜色 1" xfId="88"/>
    <cellStyle name="60% - 强调文字颜色 1 2" xfId="89"/>
    <cellStyle name="60% - 强调文字颜色 2" xfId="90"/>
    <cellStyle name="60% - 强调文字颜色 2 2" xfId="91"/>
    <cellStyle name="60% - 强调文字颜色 3" xfId="92"/>
    <cellStyle name="60% - 强调文字颜色 3 2" xfId="93"/>
    <cellStyle name="60% - 强调文字颜色 4" xfId="94"/>
    <cellStyle name="60% - 强调文字颜色 4 2" xfId="95"/>
    <cellStyle name="60% - 强调文字颜色 5" xfId="96"/>
    <cellStyle name="60% - 强调文字颜色 5 2" xfId="97"/>
    <cellStyle name="60% - 强调文字颜色 6" xfId="98"/>
    <cellStyle name="60% - 强调文字颜色 6 2" xfId="99"/>
    <cellStyle name="args.style" xfId="100"/>
    <cellStyle name="Calc Currency (0)" xfId="101"/>
    <cellStyle name="category" xfId="102"/>
    <cellStyle name="ColLevel_0" xfId="103"/>
    <cellStyle name="Column Headings" xfId="104"/>
    <cellStyle name="Column$Headings" xfId="105"/>
    <cellStyle name="Column_Title" xfId="106"/>
    <cellStyle name="Comma  - Style1" xfId="107"/>
    <cellStyle name="Comma  - Style2" xfId="108"/>
    <cellStyle name="Comma  - Style3" xfId="109"/>
    <cellStyle name="Comma  - Style4" xfId="110"/>
    <cellStyle name="Comma  - Style5" xfId="111"/>
    <cellStyle name="Comma  - Style6" xfId="112"/>
    <cellStyle name="Comma  - Style7" xfId="113"/>
    <cellStyle name="Comma  - Style8" xfId="114"/>
    <cellStyle name="Comma [0]_laroux" xfId="115"/>
    <cellStyle name="Comma_02(2003.12.31 PBC package.040304)" xfId="116"/>
    <cellStyle name="comma-d" xfId="117"/>
    <cellStyle name="Copied" xfId="118"/>
    <cellStyle name="COST1" xfId="119"/>
    <cellStyle name="Currency [0]_353HHC" xfId="120"/>
    <cellStyle name="Currency_353HHC" xfId="121"/>
    <cellStyle name="Date" xfId="122"/>
    <cellStyle name="Entered" xfId="123"/>
    <cellStyle name="entry box" xfId="124"/>
    <cellStyle name="Euro" xfId="125"/>
    <cellStyle name="Euro 2" xfId="126"/>
    <cellStyle name="e鯪9Y_x000B_" xfId="127"/>
    <cellStyle name="Format Number Column" xfId="128"/>
    <cellStyle name="gcd" xfId="129"/>
    <cellStyle name="Grey" xfId="130"/>
    <cellStyle name="Grey 2" xfId="131"/>
    <cellStyle name="HEADER" xfId="132"/>
    <cellStyle name="Header1" xfId="133"/>
    <cellStyle name="Header2" xfId="134"/>
    <cellStyle name="Input [yellow]" xfId="135"/>
    <cellStyle name="Input [yellow] 2" xfId="136"/>
    <cellStyle name="Input Cells" xfId="137"/>
    <cellStyle name="Input Cells 2" xfId="138"/>
    <cellStyle name="Input Cells_评估表模板" xfId="139"/>
    <cellStyle name="InputArea" xfId="140"/>
    <cellStyle name="InputArea 2" xfId="141"/>
    <cellStyle name="KPMG Heading 1" xfId="142"/>
    <cellStyle name="KPMG Heading 2" xfId="143"/>
    <cellStyle name="KPMG Heading 3" xfId="144"/>
    <cellStyle name="KPMG Heading 4" xfId="145"/>
    <cellStyle name="KPMG Normal" xfId="146"/>
    <cellStyle name="KPMG Normal Text" xfId="147"/>
    <cellStyle name="Lines Fill" xfId="148"/>
    <cellStyle name="Lines Fill 2" xfId="149"/>
    <cellStyle name="Linked Cells" xfId="150"/>
    <cellStyle name="Linked Cells 2" xfId="151"/>
    <cellStyle name="Linked Cells_评估表模板" xfId="152"/>
    <cellStyle name="Milliers [0]_!!!GO" xfId="153"/>
    <cellStyle name="Milliers_!!!GO" xfId="154"/>
    <cellStyle name="Model" xfId="155"/>
    <cellStyle name="Monétaire [0]_!!!GO" xfId="156"/>
    <cellStyle name="Monétaire_!!!GO" xfId="157"/>
    <cellStyle name="New Times Roman" xfId="158"/>
    <cellStyle name="no dec" xfId="159"/>
    <cellStyle name="Normal - Style1" xfId="160"/>
    <cellStyle name="Normal_0105第二套审计报表定稿" xfId="161"/>
    <cellStyle name="Normalny_Arkusz1" xfId="162"/>
    <cellStyle name="Œ…‹æØ‚è [0.00]_Region Orders (2)" xfId="163"/>
    <cellStyle name="Œ…‹æØ‚è_Region Orders (2)" xfId="164"/>
    <cellStyle name="per.style" xfId="165"/>
    <cellStyle name="Percent [2]" xfId="166"/>
    <cellStyle name="Percent [2] 2" xfId="167"/>
    <cellStyle name="Percent_PICC package Sept2002 (V120021005)1" xfId="168"/>
    <cellStyle name="Prefilled" xfId="169"/>
    <cellStyle name="pricing" xfId="170"/>
    <cellStyle name="PSChar" xfId="171"/>
    <cellStyle name="PSChar 2" xfId="172"/>
    <cellStyle name="RevList" xfId="173"/>
    <cellStyle name="RevList 2" xfId="174"/>
    <cellStyle name="RevList_评估表模板" xfId="175"/>
    <cellStyle name="RowLevel_0" xfId="176"/>
    <cellStyle name="Sheet Head" xfId="177"/>
    <cellStyle name="style" xfId="178"/>
    <cellStyle name="style1" xfId="179"/>
    <cellStyle name="style2" xfId="180"/>
    <cellStyle name="style2 2" xfId="181"/>
    <cellStyle name="subhead" xfId="182"/>
    <cellStyle name="Subtotal" xfId="183"/>
    <cellStyle name="Percent" xfId="184"/>
    <cellStyle name="标题" xfId="185"/>
    <cellStyle name="标题 1" xfId="186"/>
    <cellStyle name="标题 2" xfId="187"/>
    <cellStyle name="标题 3" xfId="188"/>
    <cellStyle name="标题 4" xfId="189"/>
    <cellStyle name="差" xfId="190"/>
    <cellStyle name="差 2" xfId="191"/>
    <cellStyle name="差_评估表模板" xfId="192"/>
    <cellStyle name="差_评估表模板_1" xfId="193"/>
    <cellStyle name="差_评估明细表11-49" xfId="194"/>
    <cellStyle name="常规 11" xfId="195"/>
    <cellStyle name="常规 2 47" xfId="196"/>
    <cellStyle name="常规 29" xfId="197"/>
    <cellStyle name="常规 3 9" xfId="198"/>
    <cellStyle name="常规 56" xfId="199"/>
    <cellStyle name="常规 68" xfId="200"/>
    <cellStyle name="常规 69" xfId="201"/>
    <cellStyle name="常规 72" xfId="202"/>
    <cellStyle name="常规 74" xfId="203"/>
    <cellStyle name="常规 77" xfId="204"/>
    <cellStyle name="常规 79" xfId="205"/>
    <cellStyle name="常规 80" xfId="206"/>
    <cellStyle name="常规 81" xfId="207"/>
    <cellStyle name="常规 82" xfId="208"/>
    <cellStyle name="常规 85" xfId="209"/>
    <cellStyle name="常规 94" xfId="210"/>
    <cellStyle name="常规_评估表模板" xfId="211"/>
    <cellStyle name="常规_评估空白套表1" xfId="212"/>
    <cellStyle name="Hyperlink" xfId="213"/>
    <cellStyle name="分级显示行_1_4附件二凯旋评估表" xfId="214"/>
    <cellStyle name="公司标准表" xfId="215"/>
    <cellStyle name="好" xfId="216"/>
    <cellStyle name="好 2" xfId="217"/>
    <cellStyle name="好_评估表模板" xfId="218"/>
    <cellStyle name="好_评估表模板_1" xfId="219"/>
    <cellStyle name="好_评估明细表11-49" xfId="220"/>
    <cellStyle name="汇总" xfId="221"/>
    <cellStyle name="Currency" xfId="222"/>
    <cellStyle name="Currency [0]" xfId="223"/>
    <cellStyle name="计算" xfId="224"/>
    <cellStyle name="计算 2" xfId="225"/>
    <cellStyle name="检查单元格" xfId="226"/>
    <cellStyle name="检查单元格 2" xfId="227"/>
    <cellStyle name="解释性文本" xfId="228"/>
    <cellStyle name="警告文本" xfId="229"/>
    <cellStyle name="链接单元格" xfId="230"/>
    <cellStyle name="霓付 [0]_97MBO" xfId="231"/>
    <cellStyle name="霓付_97MBO" xfId="232"/>
    <cellStyle name="烹拳 [0]_97MBO" xfId="233"/>
    <cellStyle name="烹拳_97MBO" xfId="234"/>
    <cellStyle name="普通_ 白土" xfId="235"/>
    <cellStyle name="千分位[0]_ 白土" xfId="236"/>
    <cellStyle name="千分位_ 白土" xfId="237"/>
    <cellStyle name="千位[0]_ 应交税金审定表" xfId="238"/>
    <cellStyle name="千位_ 应交税金审定表" xfId="239"/>
    <cellStyle name="Comma" xfId="240"/>
    <cellStyle name="千位分隔 12" xfId="241"/>
    <cellStyle name="Comma [0]" xfId="242"/>
    <cellStyle name="钎霖_laroux" xfId="243"/>
    <cellStyle name="强调文字颜色 1" xfId="244"/>
    <cellStyle name="强调文字颜色 1 2" xfId="245"/>
    <cellStyle name="强调文字颜色 2" xfId="246"/>
    <cellStyle name="强调文字颜色 2 2" xfId="247"/>
    <cellStyle name="强调文字颜色 3" xfId="248"/>
    <cellStyle name="强调文字颜色 3 2" xfId="249"/>
    <cellStyle name="强调文字颜色 4" xfId="250"/>
    <cellStyle name="强调文字颜色 4 2" xfId="251"/>
    <cellStyle name="强调文字颜色 5" xfId="252"/>
    <cellStyle name="强调文字颜色 5 2" xfId="253"/>
    <cellStyle name="强调文字颜色 6" xfId="254"/>
    <cellStyle name="强调文字颜色 6 2" xfId="255"/>
    <cellStyle name="适中" xfId="256"/>
    <cellStyle name="适中 2" xfId="257"/>
    <cellStyle name="输出" xfId="258"/>
    <cellStyle name="输出 2" xfId="259"/>
    <cellStyle name="输入" xfId="260"/>
    <cellStyle name="输入 2" xfId="261"/>
    <cellStyle name="一般_NEGS" xfId="262"/>
    <cellStyle name="Followed Hyperlink" xfId="263"/>
    <cellStyle name="注释" xfId="264"/>
    <cellStyle name="注释 2" xfId="265"/>
    <cellStyle name="资产" xfId="266"/>
    <cellStyle name="资产 2" xfId="267"/>
    <cellStyle name="콤마 [0]_BOILER-CO1" xfId="268"/>
    <cellStyle name="콤마_BOILER-CO1" xfId="269"/>
    <cellStyle name="통화 [0]_BOILER-CO1" xfId="270"/>
    <cellStyle name="통화_BOILER-CO1" xfId="271"/>
    <cellStyle name="표준_0N-HANDLING " xfId="2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6.50390625" style="0" customWidth="1"/>
    <col min="2" max="2" width="33.50390625" style="0" customWidth="1"/>
    <col min="3" max="3" width="18.25390625" style="0" customWidth="1"/>
    <col min="4" max="4" width="19.75390625" style="0" customWidth="1"/>
    <col min="5" max="5" width="20.00390625" style="0" customWidth="1"/>
    <col min="6" max="6" width="16.125" style="0" customWidth="1"/>
  </cols>
  <sheetData>
    <row r="1" spans="1:6" ht="26.25">
      <c r="A1" s="50" t="s">
        <v>0</v>
      </c>
      <c r="B1" s="50"/>
      <c r="C1" s="51"/>
      <c r="D1" s="51"/>
      <c r="E1" s="51"/>
      <c r="F1" s="51"/>
    </row>
    <row r="2" spans="1:6" ht="13.5" customHeight="1">
      <c r="A2" s="52" t="s">
        <v>1</v>
      </c>
      <c r="B2" s="52"/>
      <c r="C2" s="52"/>
      <c r="D2" s="52"/>
      <c r="E2" s="52"/>
      <c r="F2" s="52"/>
    </row>
    <row r="3" spans="1:6" ht="13.5" customHeight="1">
      <c r="A3" s="29"/>
      <c r="B3" s="29"/>
      <c r="C3" s="29"/>
      <c r="D3" s="29"/>
      <c r="E3" s="29"/>
      <c r="F3" s="30" t="s">
        <v>2</v>
      </c>
    </row>
    <row r="4" spans="1:6" ht="13.5" customHeight="1">
      <c r="A4" s="31" t="s">
        <v>3</v>
      </c>
      <c r="B4" s="32"/>
      <c r="C4" s="33"/>
      <c r="D4" s="33"/>
      <c r="E4" s="33"/>
      <c r="F4" s="34" t="s">
        <v>4</v>
      </c>
    </row>
    <row r="5" spans="1:6" ht="13.5" customHeight="1">
      <c r="A5" s="54" t="s">
        <v>5</v>
      </c>
      <c r="B5" s="54"/>
      <c r="C5" s="36" t="s">
        <v>6</v>
      </c>
      <c r="D5" s="36" t="s">
        <v>7</v>
      </c>
      <c r="E5" s="36" t="s">
        <v>8</v>
      </c>
      <c r="F5" s="36" t="s">
        <v>9</v>
      </c>
    </row>
    <row r="6" spans="1:6" ht="13.5" customHeight="1">
      <c r="A6" s="54"/>
      <c r="B6" s="54"/>
      <c r="C6" s="36" t="s">
        <v>10</v>
      </c>
      <c r="D6" s="36" t="s">
        <v>11</v>
      </c>
      <c r="E6" s="36" t="s">
        <v>12</v>
      </c>
      <c r="F6" s="36" t="s">
        <v>13</v>
      </c>
    </row>
    <row r="7" spans="1:6" ht="13.5" customHeight="1">
      <c r="A7" s="35">
        <v>1</v>
      </c>
      <c r="B7" s="37" t="s">
        <v>14</v>
      </c>
      <c r="C7" s="38"/>
      <c r="D7" s="38"/>
      <c r="E7" s="38"/>
      <c r="F7" s="39"/>
    </row>
    <row r="8" spans="1:6" ht="13.5" customHeight="1">
      <c r="A8" s="35">
        <v>2</v>
      </c>
      <c r="B8" s="40" t="s">
        <v>15</v>
      </c>
      <c r="C8" s="38"/>
      <c r="D8" s="38"/>
      <c r="E8" s="38"/>
      <c r="F8" s="39"/>
    </row>
    <row r="9" spans="1:6" ht="13.5" customHeight="1">
      <c r="A9" s="35">
        <v>3</v>
      </c>
      <c r="B9" s="41" t="s">
        <v>16</v>
      </c>
      <c r="C9" s="42"/>
      <c r="D9" s="42"/>
      <c r="E9" s="38"/>
      <c r="F9" s="39"/>
    </row>
    <row r="10" spans="1:6" ht="13.5" customHeight="1">
      <c r="A10" s="35">
        <v>4</v>
      </c>
      <c r="B10" s="41" t="s">
        <v>17</v>
      </c>
      <c r="C10" s="42"/>
      <c r="D10" s="42"/>
      <c r="E10" s="38"/>
      <c r="F10" s="39"/>
    </row>
    <row r="11" spans="1:6" ht="13.5" customHeight="1">
      <c r="A11" s="35">
        <v>5</v>
      </c>
      <c r="B11" s="41" t="s">
        <v>18</v>
      </c>
      <c r="C11" s="42"/>
      <c r="D11" s="42"/>
      <c r="E11" s="38"/>
      <c r="F11" s="39"/>
    </row>
    <row r="12" spans="1:6" ht="13.5" customHeight="1">
      <c r="A12" s="35">
        <v>6</v>
      </c>
      <c r="B12" s="41" t="s">
        <v>19</v>
      </c>
      <c r="C12" s="42"/>
      <c r="D12" s="42"/>
      <c r="E12" s="38"/>
      <c r="F12" s="39"/>
    </row>
    <row r="13" spans="1:6" ht="13.5" customHeight="1">
      <c r="A13" s="35">
        <v>7</v>
      </c>
      <c r="B13" s="41" t="s">
        <v>20</v>
      </c>
      <c r="C13" s="42"/>
      <c r="D13" s="42"/>
      <c r="E13" s="38"/>
      <c r="F13" s="39"/>
    </row>
    <row r="14" spans="1:6" ht="13.5" customHeight="1">
      <c r="A14" s="35">
        <v>8</v>
      </c>
      <c r="B14" s="41" t="s">
        <v>21</v>
      </c>
      <c r="C14" s="42"/>
      <c r="D14" s="42" t="e">
        <f>#REF!/10000</f>
        <v>#REF!</v>
      </c>
      <c r="E14" s="38"/>
      <c r="F14" s="39"/>
    </row>
    <row r="15" spans="1:6" ht="13.5" customHeight="1">
      <c r="A15" s="35">
        <v>9</v>
      </c>
      <c r="B15" s="41" t="s">
        <v>22</v>
      </c>
      <c r="C15" s="42"/>
      <c r="D15" s="42"/>
      <c r="E15" s="38"/>
      <c r="F15" s="39"/>
    </row>
    <row r="16" spans="1:6" ht="13.5" customHeight="1">
      <c r="A16" s="35">
        <v>10</v>
      </c>
      <c r="B16" s="41" t="s">
        <v>23</v>
      </c>
      <c r="C16" s="42"/>
      <c r="D16" s="42"/>
      <c r="E16" s="38"/>
      <c r="F16" s="39"/>
    </row>
    <row r="17" spans="1:6" ht="13.5" customHeight="1">
      <c r="A17" s="35">
        <v>11</v>
      </c>
      <c r="B17" s="41" t="s">
        <v>24</v>
      </c>
      <c r="C17" s="42"/>
      <c r="D17" s="42"/>
      <c r="E17" s="38"/>
      <c r="F17" s="39"/>
    </row>
    <row r="18" spans="1:6" ht="13.5" customHeight="1">
      <c r="A18" s="35">
        <v>12</v>
      </c>
      <c r="B18" s="41" t="s">
        <v>25</v>
      </c>
      <c r="C18" s="42"/>
      <c r="D18" s="42" t="e">
        <f>#REF!/10000</f>
        <v>#REF!</v>
      </c>
      <c r="E18" s="38"/>
      <c r="F18" s="39"/>
    </row>
    <row r="19" spans="1:6" ht="13.5" customHeight="1">
      <c r="A19" s="35">
        <v>13</v>
      </c>
      <c r="B19" s="41" t="s">
        <v>26</v>
      </c>
      <c r="C19" s="42"/>
      <c r="D19" s="42"/>
      <c r="E19" s="38"/>
      <c r="F19" s="39"/>
    </row>
    <row r="20" spans="1:6" ht="13.5" customHeight="1">
      <c r="A20" s="35">
        <v>14</v>
      </c>
      <c r="B20" s="41" t="s">
        <v>27</v>
      </c>
      <c r="C20" s="42"/>
      <c r="D20" s="42"/>
      <c r="E20" s="38"/>
      <c r="F20" s="39"/>
    </row>
    <row r="21" spans="1:6" ht="13.5" customHeight="1">
      <c r="A21" s="35">
        <v>15</v>
      </c>
      <c r="B21" s="41" t="s">
        <v>28</v>
      </c>
      <c r="C21" s="42"/>
      <c r="D21" s="42"/>
      <c r="E21" s="38"/>
      <c r="F21" s="39"/>
    </row>
    <row r="22" spans="1:6" ht="13.5" customHeight="1">
      <c r="A22" s="35">
        <v>16</v>
      </c>
      <c r="B22" s="41" t="s">
        <v>29</v>
      </c>
      <c r="C22" s="42"/>
      <c r="D22" s="42"/>
      <c r="E22" s="38"/>
      <c r="F22" s="39"/>
    </row>
    <row r="23" spans="1:6" ht="13.5" customHeight="1">
      <c r="A23" s="35">
        <v>17</v>
      </c>
      <c r="B23" s="41" t="s">
        <v>30</v>
      </c>
      <c r="C23" s="42"/>
      <c r="D23" s="42"/>
      <c r="E23" s="38"/>
      <c r="F23" s="39"/>
    </row>
    <row r="24" spans="1:6" ht="13.5" customHeight="1">
      <c r="A24" s="35">
        <v>18</v>
      </c>
      <c r="B24" s="41" t="s">
        <v>31</v>
      </c>
      <c r="C24" s="42"/>
      <c r="D24" s="42"/>
      <c r="E24" s="38"/>
      <c r="F24" s="39"/>
    </row>
    <row r="25" spans="1:6" ht="13.5" customHeight="1">
      <c r="A25" s="35">
        <v>19</v>
      </c>
      <c r="B25" s="41" t="s">
        <v>32</v>
      </c>
      <c r="C25" s="42"/>
      <c r="D25" s="42"/>
      <c r="E25" s="38"/>
      <c r="F25" s="39"/>
    </row>
    <row r="26" spans="1:6" ht="13.5" customHeight="1">
      <c r="A26" s="35">
        <v>20</v>
      </c>
      <c r="B26" s="43" t="s">
        <v>33</v>
      </c>
      <c r="C26" s="38"/>
      <c r="D26" s="38" t="e">
        <f>D18+D14</f>
        <v>#REF!</v>
      </c>
      <c r="E26" s="38"/>
      <c r="F26" s="39"/>
    </row>
    <row r="27" spans="1:6" ht="13.5" customHeight="1">
      <c r="A27" s="35">
        <v>21</v>
      </c>
      <c r="B27" s="44" t="s">
        <v>34</v>
      </c>
      <c r="C27" s="38"/>
      <c r="D27" s="38"/>
      <c r="E27" s="38"/>
      <c r="F27" s="39"/>
    </row>
    <row r="28" spans="1:6" ht="13.5" customHeight="1">
      <c r="A28" s="35">
        <v>22</v>
      </c>
      <c r="B28" s="44" t="s">
        <v>35</v>
      </c>
      <c r="C28" s="38"/>
      <c r="D28" s="38"/>
      <c r="E28" s="38"/>
      <c r="F28" s="39"/>
    </row>
    <row r="29" spans="1:6" ht="13.5" customHeight="1">
      <c r="A29" s="35">
        <v>23</v>
      </c>
      <c r="B29" s="43" t="s">
        <v>36</v>
      </c>
      <c r="C29" s="38"/>
      <c r="D29" s="38"/>
      <c r="E29" s="38"/>
      <c r="F29" s="39"/>
    </row>
    <row r="30" spans="1:6" ht="13.5" customHeight="1">
      <c r="A30" s="35">
        <v>24</v>
      </c>
      <c r="B30" s="43" t="s">
        <v>37</v>
      </c>
      <c r="C30" s="38"/>
      <c r="D30" s="38"/>
      <c r="E30" s="38"/>
      <c r="F30" s="39"/>
    </row>
    <row r="31" spans="1:6" ht="13.5" customHeight="1">
      <c r="A31" s="33"/>
      <c r="B31" s="33"/>
      <c r="C31" s="33"/>
      <c r="D31" s="53" t="s">
        <v>38</v>
      </c>
      <c r="E31" s="53"/>
      <c r="F31" s="53"/>
    </row>
  </sheetData>
  <sheetProtection/>
  <mergeCells count="4">
    <mergeCell ref="A1:F1"/>
    <mergeCell ref="A2:F2"/>
    <mergeCell ref="D31:F31"/>
    <mergeCell ref="A5:B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PageLayoutView="0" workbookViewId="0" topLeftCell="A1">
      <selection activeCell="P13" sqref="P13"/>
    </sheetView>
  </sheetViews>
  <sheetFormatPr defaultColWidth="9.00390625" defaultRowHeight="15.75" customHeight="1"/>
  <cols>
    <col min="1" max="1" width="5.00390625" style="5" customWidth="1"/>
    <col min="2" max="2" width="15.50390625" style="6" customWidth="1"/>
    <col min="3" max="3" width="32.50390625" style="6" customWidth="1"/>
    <col min="4" max="4" width="4.50390625" style="5" customWidth="1"/>
    <col min="5" max="5" width="5.625" style="5" customWidth="1"/>
    <col min="6" max="6" width="4.50390625" style="5" customWidth="1"/>
    <col min="7" max="7" width="7.75390625" style="6" customWidth="1"/>
    <col min="8" max="8" width="7.75390625" style="5" hidden="1" customWidth="1"/>
    <col min="9" max="9" width="4.125" style="5" customWidth="1"/>
    <col min="10" max="10" width="4.375" style="5" customWidth="1"/>
    <col min="11" max="11" width="6.75390625" style="5" customWidth="1"/>
    <col min="12" max="12" width="5.00390625" style="5" customWidth="1"/>
    <col min="13" max="13" width="14.125" style="5" bestFit="1" customWidth="1"/>
    <col min="14" max="14" width="6.625" style="5" hidden="1" customWidth="1"/>
    <col min="15" max="15" width="11.125" style="5" customWidth="1"/>
    <col min="16" max="16" width="45.00390625" style="5" customWidth="1"/>
    <col min="17" max="16384" width="9.00390625" style="5" customWidth="1"/>
  </cols>
  <sheetData>
    <row r="1" spans="1:16" s="1" customFormat="1" ht="37.5" customHeight="1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2" customFormat="1" ht="27.75" customHeight="1">
      <c r="A2" s="56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2" customFormat="1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7" t="s">
        <v>40</v>
      </c>
      <c r="P3" s="57"/>
    </row>
    <row r="4" spans="1:16" s="2" customFormat="1" ht="20.25" customHeight="1">
      <c r="A4" s="8" t="s">
        <v>62</v>
      </c>
      <c r="B4" s="3"/>
      <c r="C4" s="3"/>
      <c r="G4" s="3"/>
      <c r="P4" s="21" t="s">
        <v>41</v>
      </c>
    </row>
    <row r="5" spans="1:16" s="3" customFormat="1" ht="15.75" customHeight="1">
      <c r="A5" s="58" t="s">
        <v>42</v>
      </c>
      <c r="B5" s="58" t="s">
        <v>43</v>
      </c>
      <c r="C5" s="58" t="s">
        <v>44</v>
      </c>
      <c r="D5" s="66" t="s">
        <v>45</v>
      </c>
      <c r="E5" s="59" t="s">
        <v>46</v>
      </c>
      <c r="F5" s="68" t="s">
        <v>47</v>
      </c>
      <c r="G5" s="59" t="s">
        <v>48</v>
      </c>
      <c r="H5" s="59" t="s">
        <v>49</v>
      </c>
      <c r="I5" s="58" t="s">
        <v>6</v>
      </c>
      <c r="J5" s="58"/>
      <c r="K5" s="58" t="s">
        <v>7</v>
      </c>
      <c r="L5" s="58"/>
      <c r="M5" s="58"/>
      <c r="N5" s="59" t="s">
        <v>50</v>
      </c>
      <c r="O5" s="60" t="s">
        <v>51</v>
      </c>
      <c r="P5" s="59" t="s">
        <v>52</v>
      </c>
    </row>
    <row r="6" spans="1:16" s="3" customFormat="1" ht="24.75" customHeight="1">
      <c r="A6" s="58"/>
      <c r="B6" s="58"/>
      <c r="C6" s="58"/>
      <c r="D6" s="67"/>
      <c r="E6" s="58"/>
      <c r="F6" s="69"/>
      <c r="G6" s="58"/>
      <c r="H6" s="58"/>
      <c r="I6" s="14" t="s">
        <v>53</v>
      </c>
      <c r="J6" s="9" t="s">
        <v>54</v>
      </c>
      <c r="K6" s="9" t="s">
        <v>53</v>
      </c>
      <c r="L6" s="10" t="s">
        <v>55</v>
      </c>
      <c r="M6" s="9" t="s">
        <v>54</v>
      </c>
      <c r="N6" s="58"/>
      <c r="O6" s="61"/>
      <c r="P6" s="58"/>
    </row>
    <row r="7" spans="1:16" s="2" customFormat="1" ht="33.75" customHeight="1">
      <c r="A7" s="70">
        <v>1</v>
      </c>
      <c r="B7" s="10" t="s">
        <v>71</v>
      </c>
      <c r="C7" s="45" t="s">
        <v>66</v>
      </c>
      <c r="D7" s="11" t="s">
        <v>56</v>
      </c>
      <c r="E7" s="46">
        <v>2008</v>
      </c>
      <c r="F7" s="12" t="s">
        <v>57</v>
      </c>
      <c r="G7" s="11">
        <v>244.29</v>
      </c>
      <c r="H7" s="13"/>
      <c r="I7" s="22"/>
      <c r="J7" s="13"/>
      <c r="K7" s="13"/>
      <c r="L7" s="23"/>
      <c r="M7" s="49">
        <f>G7*O7</f>
        <v>2076465</v>
      </c>
      <c r="N7" s="13" t="s">
        <v>58</v>
      </c>
      <c r="O7" s="49">
        <v>8500</v>
      </c>
      <c r="P7" s="11"/>
    </row>
    <row r="8" spans="1:17" s="2" customFormat="1" ht="33" customHeight="1">
      <c r="A8" s="71"/>
      <c r="B8" s="9"/>
      <c r="C8" s="45" t="s">
        <v>68</v>
      </c>
      <c r="D8" s="11" t="s">
        <v>56</v>
      </c>
      <c r="E8" s="46">
        <v>2008</v>
      </c>
      <c r="F8" s="12" t="s">
        <v>57</v>
      </c>
      <c r="G8" s="11">
        <v>83.22</v>
      </c>
      <c r="H8" s="13"/>
      <c r="I8" s="22"/>
      <c r="J8" s="13"/>
      <c r="K8" s="13"/>
      <c r="L8" s="24"/>
      <c r="M8" s="49">
        <f>G8*O8</f>
        <v>249660</v>
      </c>
      <c r="N8" s="13"/>
      <c r="O8" s="49">
        <v>3000</v>
      </c>
      <c r="P8" s="25" t="s">
        <v>76</v>
      </c>
      <c r="Q8" s="48"/>
    </row>
    <row r="9" spans="1:16" s="2" customFormat="1" ht="32.25" customHeight="1">
      <c r="A9" s="70">
        <v>2</v>
      </c>
      <c r="B9" s="10" t="s">
        <v>72</v>
      </c>
      <c r="C9" s="45" t="s">
        <v>67</v>
      </c>
      <c r="D9" s="11" t="s">
        <v>56</v>
      </c>
      <c r="E9" s="46">
        <v>2006</v>
      </c>
      <c r="F9" s="12" t="s">
        <v>57</v>
      </c>
      <c r="G9" s="11">
        <v>274.4</v>
      </c>
      <c r="H9" s="13"/>
      <c r="I9" s="22"/>
      <c r="J9" s="13"/>
      <c r="K9" s="13"/>
      <c r="L9" s="24"/>
      <c r="M9" s="49">
        <f>G9*O9</f>
        <v>2332400</v>
      </c>
      <c r="N9" s="13"/>
      <c r="O9" s="49">
        <v>8500</v>
      </c>
      <c r="P9" s="25"/>
    </row>
    <row r="10" spans="1:16" s="2" customFormat="1" ht="31.5" customHeight="1">
      <c r="A10" s="71"/>
      <c r="B10" s="9"/>
      <c r="C10" s="45" t="s">
        <v>69</v>
      </c>
      <c r="D10" s="11" t="s">
        <v>56</v>
      </c>
      <c r="E10" s="46">
        <v>2006</v>
      </c>
      <c r="F10" s="12" t="s">
        <v>57</v>
      </c>
      <c r="G10" s="11">
        <v>83.83</v>
      </c>
      <c r="H10" s="13"/>
      <c r="I10" s="22"/>
      <c r="J10" s="13"/>
      <c r="K10" s="13"/>
      <c r="L10" s="24"/>
      <c r="M10" s="49">
        <f>G10*O10</f>
        <v>251490</v>
      </c>
      <c r="N10" s="13"/>
      <c r="O10" s="49">
        <v>3000</v>
      </c>
      <c r="P10" s="47" t="s">
        <v>77</v>
      </c>
    </row>
    <row r="11" spans="1:16" s="2" customFormat="1" ht="35.25" customHeight="1">
      <c r="A11" s="70">
        <v>3</v>
      </c>
      <c r="B11" s="10" t="s">
        <v>73</v>
      </c>
      <c r="C11" s="45" t="s">
        <v>70</v>
      </c>
      <c r="D11" s="11" t="s">
        <v>56</v>
      </c>
      <c r="E11" s="46"/>
      <c r="F11" s="12" t="s">
        <v>57</v>
      </c>
      <c r="G11" s="11">
        <v>258.01</v>
      </c>
      <c r="H11" s="13"/>
      <c r="I11" s="22"/>
      <c r="J11" s="13"/>
      <c r="K11" s="13"/>
      <c r="L11" s="24"/>
      <c r="M11" s="73">
        <f>O11*(G11+G13+G12)-0.9</f>
        <v>4491984.999999999</v>
      </c>
      <c r="N11" s="13"/>
      <c r="O11" s="73">
        <v>10666</v>
      </c>
      <c r="P11" s="47"/>
    </row>
    <row r="12" spans="1:16" s="2" customFormat="1" ht="35.25" customHeight="1">
      <c r="A12" s="72"/>
      <c r="B12" s="10"/>
      <c r="C12" s="45" t="s">
        <v>75</v>
      </c>
      <c r="D12" s="11" t="s">
        <v>56</v>
      </c>
      <c r="E12" s="46"/>
      <c r="F12" s="12" t="s">
        <v>57</v>
      </c>
      <c r="G12" s="11">
        <v>39.15</v>
      </c>
      <c r="H12" s="13"/>
      <c r="I12" s="22"/>
      <c r="J12" s="13"/>
      <c r="K12" s="13"/>
      <c r="L12" s="24"/>
      <c r="M12" s="74"/>
      <c r="N12" s="13"/>
      <c r="O12" s="74"/>
      <c r="P12" s="47" t="s">
        <v>74</v>
      </c>
    </row>
    <row r="13" spans="1:16" s="2" customFormat="1" ht="33" customHeight="1">
      <c r="A13" s="71"/>
      <c r="B13" s="9"/>
      <c r="C13" s="45" t="s">
        <v>63</v>
      </c>
      <c r="D13" s="11" t="s">
        <v>56</v>
      </c>
      <c r="E13" s="46"/>
      <c r="F13" s="12" t="s">
        <v>57</v>
      </c>
      <c r="G13" s="11">
        <v>123.99</v>
      </c>
      <c r="H13" s="13"/>
      <c r="I13" s="13"/>
      <c r="J13" s="13"/>
      <c r="K13" s="13"/>
      <c r="L13" s="24"/>
      <c r="M13" s="75"/>
      <c r="N13" s="13"/>
      <c r="O13" s="75"/>
      <c r="P13" s="25" t="s">
        <v>78</v>
      </c>
    </row>
    <row r="14" spans="1:16" s="4" customFormat="1" ht="22.5" customHeight="1">
      <c r="A14" s="9"/>
      <c r="B14" s="9"/>
      <c r="C14" s="11"/>
      <c r="D14" s="11"/>
      <c r="E14" s="46"/>
      <c r="F14" s="12"/>
      <c r="G14" s="11"/>
      <c r="H14" s="13"/>
      <c r="I14" s="13"/>
      <c r="J14" s="13"/>
      <c r="K14" s="13"/>
      <c r="L14" s="24"/>
      <c r="M14" s="13"/>
      <c r="N14" s="13"/>
      <c r="O14" s="13"/>
      <c r="P14" s="25"/>
    </row>
    <row r="15" spans="1:16" s="2" customFormat="1" ht="22.5" customHeight="1">
      <c r="A15" s="9"/>
      <c r="B15" s="9"/>
      <c r="C15" s="11"/>
      <c r="D15" s="11"/>
      <c r="E15" s="12"/>
      <c r="F15" s="12"/>
      <c r="G15" s="11"/>
      <c r="H15" s="13"/>
      <c r="I15" s="13"/>
      <c r="J15" s="13"/>
      <c r="K15" s="13"/>
      <c r="L15" s="24"/>
      <c r="M15" s="13"/>
      <c r="N15" s="13"/>
      <c r="O15" s="13"/>
      <c r="P15" s="25"/>
    </row>
    <row r="16" spans="1:16" s="2" customFormat="1" ht="22.5" customHeight="1">
      <c r="A16" s="9"/>
      <c r="B16" s="9"/>
      <c r="C16" s="11"/>
      <c r="D16" s="11"/>
      <c r="E16" s="12"/>
      <c r="F16" s="12"/>
      <c r="G16" s="11"/>
      <c r="H16" s="13"/>
      <c r="I16" s="22"/>
      <c r="J16" s="13"/>
      <c r="K16" s="13"/>
      <c r="L16" s="24"/>
      <c r="M16" s="13"/>
      <c r="N16" s="13"/>
      <c r="O16" s="13"/>
      <c r="P16" s="25"/>
    </row>
    <row r="17" spans="1:16" s="2" customFormat="1" ht="22.5" customHeight="1">
      <c r="A17" s="62" t="s">
        <v>59</v>
      </c>
      <c r="B17" s="63"/>
      <c r="C17" s="64"/>
      <c r="D17" s="11"/>
      <c r="E17" s="15"/>
      <c r="F17" s="15"/>
      <c r="G17" s="9">
        <f>SUM(G7:G16)</f>
        <v>1106.8899999999999</v>
      </c>
      <c r="H17" s="16"/>
      <c r="I17" s="26"/>
      <c r="J17" s="16"/>
      <c r="K17" s="16">
        <f>SUM(K7:K16)</f>
        <v>0</v>
      </c>
      <c r="L17" s="27"/>
      <c r="M17" s="16">
        <f>SUM(M7:M16)</f>
        <v>9402000</v>
      </c>
      <c r="N17" s="16" t="s">
        <v>58</v>
      </c>
      <c r="O17" s="16"/>
      <c r="P17" s="28"/>
    </row>
    <row r="18" spans="1:16" s="2" customFormat="1" ht="24" customHeight="1">
      <c r="A18" s="17" t="s">
        <v>60</v>
      </c>
      <c r="B18" s="18"/>
      <c r="C18" s="18"/>
      <c r="D18" s="17"/>
      <c r="E18" s="19"/>
      <c r="F18" s="19"/>
      <c r="G18" s="3"/>
      <c r="I18" s="65" t="s">
        <v>65</v>
      </c>
      <c r="J18" s="65"/>
      <c r="K18" s="65"/>
      <c r="L18" s="65"/>
      <c r="M18" s="65"/>
      <c r="N18" s="65"/>
      <c r="O18" s="65"/>
      <c r="P18" s="65"/>
    </row>
    <row r="19" spans="1:7" s="2" customFormat="1" ht="26.25" customHeight="1">
      <c r="A19" s="20" t="s">
        <v>64</v>
      </c>
      <c r="B19" s="3"/>
      <c r="C19" s="3"/>
      <c r="G19" s="3"/>
    </row>
  </sheetData>
  <sheetProtection/>
  <mergeCells count="23">
    <mergeCell ref="A7:A8"/>
    <mergeCell ref="A9:A10"/>
    <mergeCell ref="A11:A13"/>
    <mergeCell ref="O11:O13"/>
    <mergeCell ref="M11:M13"/>
    <mergeCell ref="A17:C17"/>
    <mergeCell ref="I18:P18"/>
    <mergeCell ref="A5:A6"/>
    <mergeCell ref="B5:B6"/>
    <mergeCell ref="C5:C6"/>
    <mergeCell ref="D5:D6"/>
    <mergeCell ref="E5:E6"/>
    <mergeCell ref="F5:F6"/>
    <mergeCell ref="G5:G6"/>
    <mergeCell ref="H5:H6"/>
    <mergeCell ref="A1:P1"/>
    <mergeCell ref="A2:P2"/>
    <mergeCell ref="O3:P3"/>
    <mergeCell ref="I5:J5"/>
    <mergeCell ref="K5:M5"/>
    <mergeCell ref="N5:N6"/>
    <mergeCell ref="O5:O6"/>
    <mergeCell ref="P5:P6"/>
  </mergeCells>
  <printOptions horizontalCentered="1"/>
  <pageMargins left="0.55" right="0.55" top="0.87" bottom="0.87" header="1.06" footer="0.51"/>
  <pageSetup fitToHeight="0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wsdn</dc:creator>
  <cp:keywords/>
  <dc:description/>
  <cp:lastModifiedBy>微软用户</cp:lastModifiedBy>
  <cp:lastPrinted>2018-12-05T01:18:41Z</cp:lastPrinted>
  <dcterms:created xsi:type="dcterms:W3CDTF">2010-01-28T08:41:28Z</dcterms:created>
  <dcterms:modified xsi:type="dcterms:W3CDTF">2019-03-14T08:44:36Z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